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766" yWindow="65446" windowWidth="8085" windowHeight="7005" tabRatio="601" activeTab="3"/>
  </bookViews>
  <sheets>
    <sheet name="BS-Mar06" sheetId="1" r:id="rId1"/>
    <sheet name="P&amp;L(Mar06)" sheetId="2" r:id="rId2"/>
    <sheet name="Chg. equity(Mar06)" sheetId="3" r:id="rId3"/>
    <sheet name="C.Flow(Mar06)" sheetId="4" r:id="rId4"/>
  </sheets>
  <definedNames>
    <definedName name="_xlnm.Print_Area" localSheetId="3">'C.Flow(Mar06)'!$A$1:$E$55</definedName>
    <definedName name="_xlnm.Print_Area" localSheetId="1">'P&amp;L(Mar06)'!$A$1:$I$56</definedName>
    <definedName name="Z_7835B498_C448_4A81_A4D8_C6A6C3AFF02D_.wvu.PrintArea" localSheetId="3" hidden="1">'C.Flow(Mar06)'!$A$1:$E$55</definedName>
    <definedName name="Z_7835B498_C448_4A81_A4D8_C6A6C3AFF02D_.wvu.PrintArea" localSheetId="1" hidden="1">'P&amp;L(Mar06)'!$A$1:$I$57</definedName>
  </definedNames>
  <calcPr fullCalcOnLoad="1"/>
</workbook>
</file>

<file path=xl/sharedStrings.xml><?xml version="1.0" encoding="utf-8"?>
<sst xmlns="http://schemas.openxmlformats.org/spreadsheetml/2006/main" count="140" uniqueCount="105">
  <si>
    <t>Cash and cash equivalents at 31 March</t>
  </si>
  <si>
    <t>The Condensed Cash Flow Statement should be read in conjunction with the audited financial statement for the year ended 28 February 2005 and the accompanying explanatory notes attached to the interim financial statements.</t>
  </si>
  <si>
    <t>The Condensed Statement of Changes in Equity should be read in conjunction with the audited financial statement for the year ended 28 February 2005 and the accompanying explanatory notes attached to the interim financial statements.</t>
  </si>
  <si>
    <t xml:space="preserve">    - Interest received</t>
  </si>
  <si>
    <t xml:space="preserve">    - Other investments</t>
  </si>
  <si>
    <t xml:space="preserve">    - Net short term borrowings</t>
  </si>
  <si>
    <t xml:space="preserve">    - Interest paid</t>
  </si>
  <si>
    <t xml:space="preserve">   </t>
  </si>
  <si>
    <t>RM'000</t>
  </si>
  <si>
    <t>Revenue</t>
  </si>
  <si>
    <t>( Company No. 126926 - H )</t>
  </si>
  <si>
    <t>( Incorporated in Malaysia )</t>
  </si>
  <si>
    <t>Condensed Balance Sheet</t>
  </si>
  <si>
    <t>Property, plant and equipment</t>
  </si>
  <si>
    <t>Current Assets</t>
  </si>
  <si>
    <t>Current Liabilities</t>
  </si>
  <si>
    <t xml:space="preserve">  </t>
  </si>
  <si>
    <t>Condensed Income Statement</t>
  </si>
  <si>
    <t>Total operating expenses</t>
  </si>
  <si>
    <t>Other operating income</t>
  </si>
  <si>
    <t>Interest expense</t>
  </si>
  <si>
    <t>Interest income</t>
  </si>
  <si>
    <t>Profit before taxation</t>
  </si>
  <si>
    <t>Net profit for the period</t>
  </si>
  <si>
    <t>Basic earnings per ordinary share (sen)</t>
  </si>
  <si>
    <t>Condensed Statement of Changes In Equity</t>
  </si>
  <si>
    <t>Non-distributable</t>
  </si>
  <si>
    <t>Distributable</t>
  </si>
  <si>
    <t xml:space="preserve">Share </t>
  </si>
  <si>
    <t>Share</t>
  </si>
  <si>
    <t>Revaluation</t>
  </si>
  <si>
    <t xml:space="preserve">Retained </t>
  </si>
  <si>
    <t>capital</t>
  </si>
  <si>
    <t>premium</t>
  </si>
  <si>
    <t>reserve</t>
  </si>
  <si>
    <t>profits</t>
  </si>
  <si>
    <t>Total</t>
  </si>
  <si>
    <t>Condensed Cash Flow Statement</t>
  </si>
  <si>
    <t>Adjustment for non-cash flow :-</t>
  </si>
  <si>
    <t>Non-cash items</t>
  </si>
  <si>
    <t>Non- operating items</t>
  </si>
  <si>
    <t>Operating profit before changes in working capital</t>
  </si>
  <si>
    <t>Changes in working capital</t>
  </si>
  <si>
    <t>Net change in currents assets</t>
  </si>
  <si>
    <t>Net change in currents liabilities</t>
  </si>
  <si>
    <t>Taxation paid</t>
  </si>
  <si>
    <t>Investing Activities</t>
  </si>
  <si>
    <t>Financing Activities</t>
  </si>
  <si>
    <t>Net Change in Cash and Cash Equivalents</t>
  </si>
  <si>
    <t>Tax expense</t>
  </si>
  <si>
    <t>AEON CO. (M) BHD.</t>
  </si>
  <si>
    <t xml:space="preserve">Cash and cash equivalents at 1 March </t>
  </si>
  <si>
    <t>Net Profit before taxation</t>
  </si>
  <si>
    <t>Note:</t>
  </si>
  <si>
    <t>At 31 March 2006</t>
  </si>
  <si>
    <t>31 March 2006</t>
  </si>
  <si>
    <t>For the one month ended 31 March 2006</t>
  </si>
  <si>
    <t>Unaudited results of the Company for the first quarter ended 31 March 2006.</t>
  </si>
  <si>
    <t>1 month ended</t>
  </si>
  <si>
    <t>31 March</t>
  </si>
  <si>
    <t>The Condensed Income Statement should be read in conjunction with the audited financial statement for the year ended 28 February 2005 and the accompanying explanatory notes attached to the interim financial statements.</t>
  </si>
  <si>
    <t>ASSETS</t>
  </si>
  <si>
    <t>Non Current Assets</t>
  </si>
  <si>
    <t>Prepaid lease payment</t>
  </si>
  <si>
    <t>Inventories</t>
  </si>
  <si>
    <t>Trade and other receivables</t>
  </si>
  <si>
    <t>Cash and cash equivalents</t>
  </si>
  <si>
    <t>Non-current asset held for sale</t>
  </si>
  <si>
    <t>TOTAL ASSETS</t>
  </si>
  <si>
    <t>EQUITY AND LIABILITIES</t>
  </si>
  <si>
    <t>Equity Attributable to Equity Holders</t>
  </si>
  <si>
    <t>Share capital</t>
  </si>
  <si>
    <t>Non Current Liabilities</t>
  </si>
  <si>
    <t>Deferred tax liabilities</t>
  </si>
  <si>
    <t>Total Non Current Liabilities</t>
  </si>
  <si>
    <t>Trade and other payables</t>
  </si>
  <si>
    <t>Borrowings (unsecured)</t>
  </si>
  <si>
    <t>Current tax payable</t>
  </si>
  <si>
    <t>Total Current Liabilities</t>
  </si>
  <si>
    <t>TOTAL LIABILITIES</t>
  </si>
  <si>
    <t>TOTAL EQUITY AND LIABILITIES</t>
  </si>
  <si>
    <t>TOTAL EQUITY</t>
  </si>
  <si>
    <t>The Condensed Balance Sheet should be read in conjunction with the audited financial statement for the year ended 28 February 2005 and the accompanying explanatory notes attached to the interim financial statements.</t>
  </si>
  <si>
    <t>equity</t>
  </si>
  <si>
    <t>At 1 March 2006</t>
  </si>
  <si>
    <t>Transfer from revaluation reserve to</t>
  </si>
  <si>
    <t>retained profits</t>
  </si>
  <si>
    <t xml:space="preserve">Net income/ (expense) recognised </t>
  </si>
  <si>
    <t>directly in equity</t>
  </si>
  <si>
    <t xml:space="preserve">Changes in equity for the 1st </t>
  </si>
  <si>
    <t>quarter ended 31 March 2006</t>
  </si>
  <si>
    <t xml:space="preserve">Total Recognised Income and </t>
  </si>
  <si>
    <t>Expense for the Period</t>
  </si>
  <si>
    <t>28 February 2006</t>
  </si>
  <si>
    <t>Profit from operations</t>
  </si>
  <si>
    <t>Reserves</t>
  </si>
  <si>
    <t>Net cash outflow from operating activities</t>
  </si>
  <si>
    <t>(restated)</t>
  </si>
  <si>
    <t>Available for sale investments</t>
  </si>
  <si>
    <t xml:space="preserve">Due to change of financial year end as disclosed in the accompanying note A(11), no comparative figures are </t>
  </si>
  <si>
    <t xml:space="preserve">presented. However, the previously announced first quarter results of last financial year is attached to this </t>
  </si>
  <si>
    <t>announcement for reference.</t>
  </si>
  <si>
    <t>Net cash outflow from investing activities</t>
  </si>
  <si>
    <t>Net cash inflow from financing activities</t>
  </si>
  <si>
    <t>Unaudited</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</si>
</sst>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0.0_-;\-* #,##0.0_-;_-* &quot;-&quot;_-;_-@_-"/>
    <numFmt numFmtId="181" formatCode="_-* #,##0.00_-;\-* #,##0.00_-;_-* &quot;-&quot;_-;_-@_-"/>
    <numFmt numFmtId="182" formatCode="_(* #,##0.0_);_(* \(#,##0.0\);_(* &quot;-&quot;_);_(@_)"/>
    <numFmt numFmtId="183" formatCode="_(* #,##0.00_);_(* \(#,##0.00\);_(* &quot;-&quot;_);_(@_)"/>
    <numFmt numFmtId="184" formatCode="_-* #,##0.0_-;\-* #,##0.0_-;_-* &quot;-&quot;??_-;_-@_-"/>
    <numFmt numFmtId="185" formatCode="_-* #,##0_-;\-* #,##0_-;_-* &quot;-&quot;??_-;_-@_-"/>
    <numFmt numFmtId="186" formatCode="_(* #,##0_);_(* \(#,##0\);_(* &quot;-&quot;??_);_(@_)"/>
    <numFmt numFmtId="187" formatCode="_(* #,##0.0_);_(* \(#,##0.0\);_(* &quot;-&quot;??_);_(@_)"/>
    <numFmt numFmtId="188" formatCode="_(* #,##0.000_);_(* \(#,##0.000\);_(* &quot;-&quot;??_);_(@_)"/>
    <numFmt numFmtId="189" formatCode="_(* #,##0.0000_);_(* \(#,##0.0000\);_(* &quot;-&quot;??_);_(@_)"/>
    <numFmt numFmtId="190" formatCode="_(* #,##0.0_);_(* \(#,##0.0\);_(* &quot;-&quot;?_);_(@_)"/>
    <numFmt numFmtId="191" formatCode="0.00_);\(0.00\)"/>
    <numFmt numFmtId="192" formatCode="0.000_);\(0.000\)"/>
    <numFmt numFmtId="193" formatCode="0.0_);\(0.0\)"/>
    <numFmt numFmtId="194" formatCode="0_);\(0\)"/>
    <numFmt numFmtId="195" formatCode="_ * #,##0.0_ ;_ * \-#,##0.0_ ;_ * &quot;-&quot;??_ ;_ @_ "/>
    <numFmt numFmtId="196" formatCode="_ * #,##0_ ;_ * \-#,##0_ ;_ * &quot;-&quot;??_ ;_ @_ "/>
    <numFmt numFmtId="197" formatCode="0.0000_);\(0.0000\)"/>
    <numFmt numFmtId="198" formatCode="_ * #,##0.000_ ;_ * \-#,##0.000_ ;_ * &quot;-&quot;??_ ;_ @_ "/>
    <numFmt numFmtId="199" formatCode="_(* #,##0.000_);_(* \(#,##0.000\);_(* &quot;-&quot;???_);_(@_)"/>
  </numFmts>
  <fonts count="14">
    <font>
      <sz val="11"/>
      <name val="Times new roman"/>
      <family val="0"/>
    </font>
    <font>
      <b/>
      <sz val="11"/>
      <name val="Times new roman"/>
      <family val="0"/>
    </font>
    <font>
      <i/>
      <sz val="11"/>
      <name val="Times new roman"/>
      <family val="0"/>
    </font>
    <font>
      <b/>
      <i/>
      <sz val="11"/>
      <name val="Times new roman"/>
      <family val="0"/>
    </font>
    <font>
      <u val="single"/>
      <sz val="11"/>
      <color indexed="36"/>
      <name val="Times new roman"/>
      <family val="0"/>
    </font>
    <font>
      <u val="single"/>
      <sz val="11"/>
      <color indexed="12"/>
      <name val="Times new roman"/>
      <family val="0"/>
    </font>
    <font>
      <b/>
      <sz val="20"/>
      <name val="Times new roman"/>
      <family val="1"/>
    </font>
    <font>
      <sz val="10"/>
      <name val="Times New Roman"/>
      <family val="1"/>
    </font>
    <font>
      <b/>
      <sz val="14"/>
      <name val="Times New Roman"/>
      <family val="1"/>
    </font>
    <font>
      <sz val="14"/>
      <name val="Times new roman"/>
      <family val="1"/>
    </font>
    <font>
      <sz val="18"/>
      <name val="Times new roman"/>
      <family val="1"/>
    </font>
    <font>
      <sz val="11"/>
      <name val="Times New Roman"/>
      <family val="1"/>
    </font>
    <font>
      <b/>
      <sz val="11"/>
      <name val="Times New Roman"/>
      <family val="1"/>
    </font>
    <font>
      <u val="single"/>
      <sz val="11"/>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Border="1" applyAlignment="1">
      <alignment horizontal="center"/>
    </xf>
    <xf numFmtId="0" fontId="6"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horizontal="centerContinuous"/>
    </xf>
    <xf numFmtId="0" fontId="9" fillId="0" borderId="0" xfId="0" applyFont="1" applyAlignment="1">
      <alignment horizontal="centerContinuous"/>
    </xf>
    <xf numFmtId="169" fontId="9" fillId="0" borderId="0" xfId="0" applyNumberFormat="1" applyFont="1" applyAlignment="1">
      <alignment horizontal="centerContinuous"/>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xf>
    <xf numFmtId="0" fontId="11" fillId="0" borderId="0" xfId="0" applyFont="1" applyAlignment="1">
      <alignment/>
    </xf>
    <xf numFmtId="169" fontId="11" fillId="0" borderId="0" xfId="0" applyNumberFormat="1" applyFont="1" applyAlignment="1">
      <alignment/>
    </xf>
    <xf numFmtId="0" fontId="12" fillId="0" borderId="0" xfId="0" applyFont="1" applyAlignment="1">
      <alignment horizontal="center"/>
    </xf>
    <xf numFmtId="0" fontId="12" fillId="0" borderId="0" xfId="0" applyFont="1" applyAlignment="1" quotePrefix="1">
      <alignment horizontal="center"/>
    </xf>
    <xf numFmtId="49" fontId="12" fillId="0" borderId="0" xfId="0" applyNumberFormat="1" applyFont="1" applyAlignment="1">
      <alignment horizontal="center"/>
    </xf>
    <xf numFmtId="49" fontId="12" fillId="0" borderId="0" xfId="0" applyNumberFormat="1" applyFont="1" applyAlignment="1" quotePrefix="1">
      <alignment horizontal="center"/>
    </xf>
    <xf numFmtId="0" fontId="11" fillId="0" borderId="0" xfId="0" applyFont="1" applyAlignment="1">
      <alignment horizontal="centerContinuous"/>
    </xf>
    <xf numFmtId="169" fontId="12" fillId="0" borderId="1" xfId="0" applyNumberFormat="1" applyFont="1" applyBorder="1" applyAlignment="1">
      <alignment horizontal="center"/>
    </xf>
    <xf numFmtId="169" fontId="12" fillId="0" borderId="0" xfId="0" applyNumberFormat="1" applyFont="1" applyAlignment="1" quotePrefix="1">
      <alignment horizontal="center"/>
    </xf>
    <xf numFmtId="169" fontId="12" fillId="0" borderId="1" xfId="0" applyNumberFormat="1" applyFont="1" applyBorder="1" applyAlignment="1">
      <alignment horizontal="centerContinuous"/>
    </xf>
    <xf numFmtId="169" fontId="11" fillId="0" borderId="0" xfId="0" applyNumberFormat="1" applyFont="1" applyBorder="1" applyAlignment="1">
      <alignment/>
    </xf>
    <xf numFmtId="0" fontId="11" fillId="0" borderId="0" xfId="0" applyFont="1" applyAlignment="1">
      <alignment horizontal="justify"/>
    </xf>
    <xf numFmtId="0" fontId="2" fillId="0" borderId="0" xfId="0" applyFont="1" applyAlignment="1">
      <alignment/>
    </xf>
    <xf numFmtId="169" fontId="7" fillId="0" borderId="0" xfId="0" applyNumberFormat="1" applyFont="1" applyBorder="1" applyAlignment="1">
      <alignment/>
    </xf>
    <xf numFmtId="169" fontId="7" fillId="0" borderId="0" xfId="0" applyNumberFormat="1" applyFont="1" applyAlignment="1">
      <alignment/>
    </xf>
    <xf numFmtId="0" fontId="7" fillId="0" borderId="0" xfId="0" applyFont="1" applyBorder="1" applyAlignment="1">
      <alignment/>
    </xf>
    <xf numFmtId="0" fontId="6" fillId="0" borderId="0" xfId="0" applyFont="1" applyAlignment="1">
      <alignment/>
    </xf>
    <xf numFmtId="0" fontId="7" fillId="0" borderId="0" xfId="0" applyFont="1" applyAlignment="1">
      <alignment/>
    </xf>
    <xf numFmtId="0" fontId="10" fillId="0" borderId="0" xfId="0" applyFont="1" applyAlignment="1">
      <alignment/>
    </xf>
    <xf numFmtId="49" fontId="12" fillId="0" borderId="0" xfId="0" applyNumberFormat="1" applyFont="1" applyAlignment="1">
      <alignment/>
    </xf>
    <xf numFmtId="37" fontId="0" fillId="0" borderId="0" xfId="0" applyNumberFormat="1" applyAlignment="1">
      <alignment/>
    </xf>
    <xf numFmtId="0" fontId="12" fillId="0" borderId="0" xfId="0" applyFont="1" applyBorder="1" applyAlignment="1">
      <alignment/>
    </xf>
    <xf numFmtId="37" fontId="0" fillId="0" borderId="0" xfId="0" applyNumberFormat="1" applyBorder="1" applyAlignment="1">
      <alignment/>
    </xf>
    <xf numFmtId="0" fontId="11" fillId="0" borderId="0" xfId="0" applyFont="1" applyBorder="1" applyAlignment="1">
      <alignment/>
    </xf>
    <xf numFmtId="37" fontId="0" fillId="0" borderId="1" xfId="0" applyNumberFormat="1" applyBorder="1" applyAlignment="1">
      <alignment/>
    </xf>
    <xf numFmtId="0" fontId="7" fillId="0" borderId="0" xfId="0" applyFont="1" applyAlignment="1">
      <alignment horizontal="left"/>
    </xf>
    <xf numFmtId="0" fontId="0" fillId="0" borderId="0" xfId="0" applyAlignment="1">
      <alignment horizontal="left"/>
    </xf>
    <xf numFmtId="169" fontId="7" fillId="0" borderId="0" xfId="0" applyNumberFormat="1" applyFont="1" applyBorder="1" applyAlignment="1">
      <alignment horizontal="left"/>
    </xf>
    <xf numFmtId="186" fontId="0" fillId="0" borderId="0" xfId="0" applyNumberFormat="1" applyAlignment="1">
      <alignment/>
    </xf>
    <xf numFmtId="0" fontId="13" fillId="0" borderId="0" xfId="0" applyFont="1" applyBorder="1" applyAlignment="1">
      <alignment/>
    </xf>
    <xf numFmtId="0" fontId="12" fillId="0" borderId="1"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left"/>
    </xf>
    <xf numFmtId="186" fontId="0" fillId="0" borderId="0" xfId="0" applyNumberFormat="1" applyAlignment="1">
      <alignment horizontal="center"/>
    </xf>
    <xf numFmtId="0" fontId="0" fillId="0" borderId="0" xfId="0" applyBorder="1" applyAlignment="1">
      <alignment horizontal="left"/>
    </xf>
    <xf numFmtId="186" fontId="0" fillId="0" borderId="1" xfId="0" applyNumberFormat="1" applyBorder="1" applyAlignment="1">
      <alignment horizontal="center"/>
    </xf>
    <xf numFmtId="0" fontId="12" fillId="0" borderId="0" xfId="0" applyFont="1" applyAlignment="1">
      <alignment horizontal="left"/>
    </xf>
    <xf numFmtId="186" fontId="0" fillId="0" borderId="2" xfId="0" applyNumberFormat="1" applyBorder="1" applyAlignment="1">
      <alignment horizontal="center"/>
    </xf>
    <xf numFmtId="186" fontId="0" fillId="0" borderId="0" xfId="0" applyNumberFormat="1" applyBorder="1" applyAlignment="1">
      <alignment horizontal="center"/>
    </xf>
    <xf numFmtId="186" fontId="0" fillId="0" borderId="2" xfId="0" applyNumberFormat="1" applyBorder="1" applyAlignment="1">
      <alignment/>
    </xf>
    <xf numFmtId="186" fontId="0" fillId="0" borderId="0" xfId="0" applyNumberFormat="1" applyBorder="1" applyAlignment="1">
      <alignment/>
    </xf>
    <xf numFmtId="186" fontId="0" fillId="0" borderId="1" xfId="0" applyNumberFormat="1" applyBorder="1" applyAlignment="1">
      <alignment/>
    </xf>
    <xf numFmtId="186" fontId="0" fillId="0" borderId="3" xfId="0" applyNumberFormat="1" applyBorder="1" applyAlignment="1">
      <alignment/>
    </xf>
    <xf numFmtId="0" fontId="11" fillId="0" borderId="0" xfId="0" applyFont="1" applyFill="1" applyAlignment="1">
      <alignment/>
    </xf>
    <xf numFmtId="0" fontId="12" fillId="0" borderId="0" xfId="0" applyFont="1" applyFill="1" applyAlignment="1">
      <alignment/>
    </xf>
    <xf numFmtId="0" fontId="0" fillId="0" borderId="0" xfId="0" applyFill="1" applyAlignment="1">
      <alignment/>
    </xf>
    <xf numFmtId="0" fontId="0" fillId="0" borderId="0" xfId="0" applyFill="1" applyBorder="1" applyAlignment="1">
      <alignment/>
    </xf>
    <xf numFmtId="37" fontId="11" fillId="0" borderId="1" xfId="0" applyNumberFormat="1" applyFont="1" applyFill="1" applyBorder="1" applyAlignment="1">
      <alignment/>
    </xf>
    <xf numFmtId="37" fontId="11" fillId="0" borderId="0" xfId="0" applyNumberFormat="1" applyFont="1" applyFill="1" applyBorder="1" applyAlignment="1">
      <alignment/>
    </xf>
    <xf numFmtId="37" fontId="11" fillId="0" borderId="0" xfId="0" applyNumberFormat="1" applyFont="1" applyFill="1" applyAlignment="1">
      <alignment/>
    </xf>
    <xf numFmtId="0" fontId="12" fillId="0" borderId="0" xfId="0" applyFont="1" applyFill="1" applyBorder="1" applyAlignment="1">
      <alignment/>
    </xf>
    <xf numFmtId="37" fontId="11" fillId="0" borderId="3" xfId="0" applyNumberFormat="1" applyFont="1" applyFill="1" applyBorder="1" applyAlignment="1">
      <alignment/>
    </xf>
    <xf numFmtId="39" fontId="11" fillId="0" borderId="0" xfId="0" applyNumberFormat="1" applyFont="1" applyFill="1" applyBorder="1" applyAlignment="1">
      <alignment/>
    </xf>
    <xf numFmtId="37" fontId="0" fillId="0" borderId="0" xfId="0" applyNumberFormat="1" applyFill="1" applyAlignment="1">
      <alignment/>
    </xf>
    <xf numFmtId="186" fontId="0" fillId="0" borderId="0" xfId="0" applyNumberFormat="1" applyFill="1" applyAlignment="1">
      <alignment/>
    </xf>
    <xf numFmtId="186" fontId="11" fillId="0" borderId="0" xfId="0" applyNumberFormat="1" applyFont="1" applyFill="1" applyAlignment="1">
      <alignment/>
    </xf>
    <xf numFmtId="186" fontId="0" fillId="0" borderId="4" xfId="0" applyNumberFormat="1" applyFill="1" applyBorder="1" applyAlignment="1">
      <alignment/>
    </xf>
    <xf numFmtId="186" fontId="0" fillId="0" borderId="0" xfId="0" applyNumberFormat="1" applyFill="1" applyBorder="1" applyAlignment="1">
      <alignment/>
    </xf>
    <xf numFmtId="196" fontId="11" fillId="0" borderId="0" xfId="15" applyNumberFormat="1" applyFont="1" applyAlignment="1">
      <alignment/>
    </xf>
    <xf numFmtId="196" fontId="11" fillId="0" borderId="0" xfId="15" applyNumberFormat="1" applyFont="1" applyBorder="1" applyAlignment="1">
      <alignment/>
    </xf>
    <xf numFmtId="196" fontId="11" fillId="0" borderId="1" xfId="15" applyNumberFormat="1" applyFont="1" applyBorder="1" applyAlignment="1">
      <alignment/>
    </xf>
    <xf numFmtId="196" fontId="11" fillId="0" borderId="5" xfId="15" applyNumberFormat="1" applyFont="1" applyBorder="1" applyAlignment="1">
      <alignment/>
    </xf>
    <xf numFmtId="196" fontId="11" fillId="0" borderId="6" xfId="15" applyNumberFormat="1" applyFont="1" applyBorder="1" applyAlignment="1">
      <alignment/>
    </xf>
    <xf numFmtId="196" fontId="11" fillId="0" borderId="7" xfId="15" applyNumberFormat="1" applyFont="1" applyBorder="1" applyAlignment="1">
      <alignment/>
    </xf>
    <xf numFmtId="196" fontId="11" fillId="0" borderId="4" xfId="15" applyNumberFormat="1" applyFont="1" applyBorder="1" applyAlignment="1">
      <alignment/>
    </xf>
    <xf numFmtId="196" fontId="11" fillId="0" borderId="8" xfId="15" applyNumberFormat="1" applyFont="1" applyBorder="1" applyAlignment="1">
      <alignment/>
    </xf>
    <xf numFmtId="186" fontId="0" fillId="0" borderId="1" xfId="0" applyNumberFormat="1" applyFill="1" applyBorder="1" applyAlignment="1">
      <alignment/>
    </xf>
    <xf numFmtId="186" fontId="11" fillId="0" borderId="1" xfId="0" applyNumberFormat="1" applyFont="1" applyFill="1" applyBorder="1" applyAlignment="1">
      <alignment/>
    </xf>
    <xf numFmtId="186" fontId="11" fillId="0" borderId="0" xfId="0" applyNumberFormat="1" applyFont="1" applyFill="1" applyBorder="1" applyAlignment="1">
      <alignment/>
    </xf>
    <xf numFmtId="0" fontId="0" fillId="0" borderId="0" xfId="0" applyAlignment="1">
      <alignment horizontal="justify" vertical="top"/>
    </xf>
    <xf numFmtId="0" fontId="12" fillId="0" borderId="0" xfId="0" applyFont="1" applyAlignment="1">
      <alignment horizontal="centerContinuous"/>
    </xf>
    <xf numFmtId="0" fontId="7" fillId="0" borderId="0" xfId="0" applyFont="1" applyAlignment="1">
      <alignment horizontal="left" vertical="top" wrapText="1"/>
    </xf>
    <xf numFmtId="0" fontId="7"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0" fillId="0" borderId="0" xfId="0" applyAlignment="1">
      <alignment horizontal="justify"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M278"/>
  <sheetViews>
    <sheetView workbookViewId="0" topLeftCell="A1">
      <selection activeCell="O5" sqref="O5"/>
    </sheetView>
  </sheetViews>
  <sheetFormatPr defaultColWidth="9.140625" defaultRowHeight="15"/>
  <cols>
    <col min="1" max="1" width="2.57421875" style="7" customWidth="1"/>
    <col min="2" max="2" width="0.85546875" style="7" customWidth="1"/>
    <col min="3" max="3" width="3.140625" style="7" customWidth="1"/>
    <col min="4" max="4" width="29.8515625" style="7" customWidth="1"/>
    <col min="5" max="5" width="0.85546875" style="7" customWidth="1"/>
    <col min="6" max="6" width="9.421875" style="28" customWidth="1"/>
    <col min="7" max="7" width="1.7109375" style="28" customWidth="1"/>
    <col min="8" max="8" width="10.57421875" style="28" customWidth="1"/>
    <col min="9" max="9" width="1.7109375" style="7" customWidth="1"/>
    <col min="10" max="10" width="18.00390625" style="7" customWidth="1"/>
    <col min="11" max="11" width="2.57421875" style="7" customWidth="1"/>
    <col min="12" max="12" width="17.7109375" style="7" bestFit="1" customWidth="1"/>
    <col min="13" max="13" width="2.7109375" style="7" customWidth="1"/>
    <col min="14" max="16384" width="9.140625" style="7" customWidth="1"/>
  </cols>
  <sheetData>
    <row r="2" spans="1:13" s="5" customFormat="1" ht="22.5" customHeight="1">
      <c r="A2" s="87" t="s">
        <v>50</v>
      </c>
      <c r="B2" s="87"/>
      <c r="C2" s="87"/>
      <c r="D2" s="87"/>
      <c r="E2" s="87"/>
      <c r="F2" s="87"/>
      <c r="G2" s="87"/>
      <c r="H2" s="87"/>
      <c r="I2" s="87"/>
      <c r="J2" s="87"/>
      <c r="K2" s="87"/>
      <c r="L2" s="87"/>
      <c r="M2" s="87"/>
    </row>
    <row r="3" spans="1:13" ht="12.75">
      <c r="A3" s="88" t="s">
        <v>10</v>
      </c>
      <c r="B3" s="88"/>
      <c r="C3" s="88"/>
      <c r="D3" s="88"/>
      <c r="E3" s="88"/>
      <c r="F3" s="88"/>
      <c r="G3" s="88"/>
      <c r="H3" s="88"/>
      <c r="I3" s="88"/>
      <c r="J3" s="88"/>
      <c r="K3" s="88"/>
      <c r="L3" s="88"/>
      <c r="M3" s="88"/>
    </row>
    <row r="4" spans="1:13" ht="12.75">
      <c r="A4" s="88" t="s">
        <v>11</v>
      </c>
      <c r="B4" s="88"/>
      <c r="C4" s="88"/>
      <c r="D4" s="88"/>
      <c r="E4" s="88"/>
      <c r="F4" s="88"/>
      <c r="G4" s="88"/>
      <c r="H4" s="88"/>
      <c r="I4" s="88"/>
      <c r="J4" s="88"/>
      <c r="K4" s="88"/>
      <c r="L4" s="88"/>
      <c r="M4" s="88"/>
    </row>
    <row r="5" spans="1:13" ht="12.75">
      <c r="A5" s="6"/>
      <c r="B5" s="6"/>
      <c r="C5" s="6"/>
      <c r="D5" s="6"/>
      <c r="E5" s="6"/>
      <c r="F5" s="6"/>
      <c r="G5" s="6"/>
      <c r="H5" s="6"/>
      <c r="I5" s="6"/>
      <c r="J5" s="6"/>
      <c r="K5" s="6"/>
      <c r="L5" s="6"/>
      <c r="M5" s="6"/>
    </row>
    <row r="6" spans="1:13" ht="12.75">
      <c r="A6" s="6"/>
      <c r="B6" s="6"/>
      <c r="D6" s="6"/>
      <c r="E6" s="6"/>
      <c r="F6" s="6"/>
      <c r="G6" s="6"/>
      <c r="H6" s="6"/>
      <c r="I6" s="6"/>
      <c r="J6" s="6"/>
      <c r="K6" s="6"/>
      <c r="L6" s="6"/>
      <c r="M6" s="6"/>
    </row>
    <row r="7" spans="1:12" ht="23.25">
      <c r="A7" s="8"/>
      <c r="B7" s="9"/>
      <c r="C7" s="11" t="s">
        <v>12</v>
      </c>
      <c r="D7" s="9"/>
      <c r="E7" s="9"/>
      <c r="F7" s="10"/>
      <c r="G7" s="10"/>
      <c r="H7" s="10"/>
      <c r="I7" s="9"/>
      <c r="J7" s="9"/>
      <c r="K7" s="9"/>
      <c r="L7" s="9"/>
    </row>
    <row r="8" spans="1:12" ht="15.75" customHeight="1">
      <c r="A8" s="8"/>
      <c r="B8" s="9"/>
      <c r="C8" s="12" t="s">
        <v>54</v>
      </c>
      <c r="D8" s="9"/>
      <c r="E8" s="9"/>
      <c r="F8" s="10"/>
      <c r="G8" s="10"/>
      <c r="H8" s="10"/>
      <c r="I8" s="9"/>
      <c r="J8" s="9"/>
      <c r="K8" s="9"/>
      <c r="L8" s="84" t="s">
        <v>104</v>
      </c>
    </row>
    <row r="9" spans="1:13" s="14" customFormat="1" ht="15">
      <c r="A9" s="13"/>
      <c r="E9" s="17"/>
      <c r="I9" s="17"/>
      <c r="J9" s="18" t="s">
        <v>55</v>
      </c>
      <c r="K9" s="19"/>
      <c r="L9" s="18" t="s">
        <v>93</v>
      </c>
      <c r="M9" s="20"/>
    </row>
    <row r="10" spans="1:13" s="14" customFormat="1" ht="15">
      <c r="A10" s="13"/>
      <c r="E10" s="17"/>
      <c r="I10" s="17"/>
      <c r="J10" s="18"/>
      <c r="K10" s="19"/>
      <c r="L10" s="18" t="s">
        <v>97</v>
      </c>
      <c r="M10" s="20"/>
    </row>
    <row r="11" spans="1:13" s="14" customFormat="1" ht="15">
      <c r="A11" s="13"/>
      <c r="E11" s="17"/>
      <c r="H11" s="16"/>
      <c r="I11" s="17"/>
      <c r="J11" s="21" t="s">
        <v>8</v>
      </c>
      <c r="K11" s="22"/>
      <c r="L11" s="23" t="s">
        <v>8</v>
      </c>
      <c r="M11" s="20"/>
    </row>
    <row r="12" spans="1:12" s="14" customFormat="1" ht="15">
      <c r="A12" s="13"/>
      <c r="C12" s="13" t="s">
        <v>61</v>
      </c>
      <c r="J12" s="72"/>
      <c r="K12" s="72"/>
      <c r="L12" s="72"/>
    </row>
    <row r="13" spans="1:12" s="14" customFormat="1" ht="15">
      <c r="A13" s="13"/>
      <c r="D13" s="13" t="s">
        <v>62</v>
      </c>
      <c r="J13" s="72"/>
      <c r="K13" s="72"/>
      <c r="L13" s="72"/>
    </row>
    <row r="14" spans="4:12" s="14" customFormat="1" ht="15">
      <c r="D14" s="14" t="s">
        <v>13</v>
      </c>
      <c r="J14" s="73">
        <v>764377</v>
      </c>
      <c r="K14" s="73"/>
      <c r="L14" s="73">
        <v>845248</v>
      </c>
    </row>
    <row r="15" spans="4:12" s="14" customFormat="1" ht="15">
      <c r="D15" s="14" t="s">
        <v>63</v>
      </c>
      <c r="J15" s="73">
        <v>124449</v>
      </c>
      <c r="K15" s="73"/>
      <c r="L15" s="73">
        <v>124573</v>
      </c>
    </row>
    <row r="16" spans="4:12" s="14" customFormat="1" ht="15">
      <c r="D16" s="14" t="s">
        <v>98</v>
      </c>
      <c r="J16" s="74">
        <v>1075</v>
      </c>
      <c r="K16" s="73"/>
      <c r="L16" s="74">
        <v>1075</v>
      </c>
    </row>
    <row r="17" spans="10:12" s="14" customFormat="1" ht="15">
      <c r="J17" s="73">
        <f>SUM(J14:J16)</f>
        <v>889901</v>
      </c>
      <c r="K17" s="73"/>
      <c r="L17" s="73">
        <f>SUM(L14:L16)</f>
        <v>970896</v>
      </c>
    </row>
    <row r="18" spans="4:12" s="14" customFormat="1" ht="15">
      <c r="D18" s="13" t="s">
        <v>14</v>
      </c>
      <c r="J18" s="73"/>
      <c r="K18" s="73"/>
      <c r="L18" s="73"/>
    </row>
    <row r="19" spans="4:12" s="14" customFormat="1" ht="15">
      <c r="D19" s="14" t="s">
        <v>64</v>
      </c>
      <c r="J19" s="75">
        <v>164886</v>
      </c>
      <c r="K19" s="73"/>
      <c r="L19" s="75">
        <v>159061</v>
      </c>
    </row>
    <row r="20" spans="4:12" s="14" customFormat="1" ht="15">
      <c r="D20" s="14" t="s">
        <v>63</v>
      </c>
      <c r="J20" s="76">
        <v>1435</v>
      </c>
      <c r="K20" s="73"/>
      <c r="L20" s="76">
        <v>1435</v>
      </c>
    </row>
    <row r="21" spans="4:12" s="14" customFormat="1" ht="15">
      <c r="D21" s="14" t="s">
        <v>65</v>
      </c>
      <c r="J21" s="76">
        <v>24964</v>
      </c>
      <c r="K21" s="73"/>
      <c r="L21" s="76">
        <v>26695</v>
      </c>
    </row>
    <row r="22" spans="4:12" s="14" customFormat="1" ht="15">
      <c r="D22" s="14" t="s">
        <v>66</v>
      </c>
      <c r="J22" s="77">
        <v>66911</v>
      </c>
      <c r="K22" s="73"/>
      <c r="L22" s="77">
        <v>53405</v>
      </c>
    </row>
    <row r="23" spans="10:12" s="14" customFormat="1" ht="15">
      <c r="J23" s="76">
        <f>SUM(J19:J22)</f>
        <v>258196</v>
      </c>
      <c r="K23" s="73"/>
      <c r="L23" s="76">
        <f>SUM(L19:L22)</f>
        <v>240596</v>
      </c>
    </row>
    <row r="24" spans="4:12" s="14" customFormat="1" ht="15">
      <c r="D24" s="14" t="s">
        <v>67</v>
      </c>
      <c r="J24" s="77">
        <v>85244</v>
      </c>
      <c r="K24" s="73"/>
      <c r="L24" s="77">
        <v>0</v>
      </c>
    </row>
    <row r="25" spans="10:12" s="14" customFormat="1" ht="15">
      <c r="J25" s="73">
        <f>SUM(J23:J24)</f>
        <v>343440</v>
      </c>
      <c r="K25" s="73"/>
      <c r="L25" s="73">
        <f>SUM(L23:L24)</f>
        <v>240596</v>
      </c>
    </row>
    <row r="26" spans="3:12" s="14" customFormat="1" ht="15.75" thickBot="1">
      <c r="C26" s="13" t="s">
        <v>68</v>
      </c>
      <c r="J26" s="78">
        <f>+J25+J17</f>
        <v>1233341</v>
      </c>
      <c r="K26" s="73"/>
      <c r="L26" s="78">
        <f>+L25+L17</f>
        <v>1211492</v>
      </c>
    </row>
    <row r="27" spans="10:12" s="14" customFormat="1" ht="15.75" thickTop="1">
      <c r="J27" s="73"/>
      <c r="K27" s="73"/>
      <c r="L27" s="73"/>
    </row>
    <row r="28" spans="3:12" s="14" customFormat="1" ht="15">
      <c r="C28" s="13" t="s">
        <v>69</v>
      </c>
      <c r="J28" s="73"/>
      <c r="K28" s="73"/>
      <c r="L28" s="73"/>
    </row>
    <row r="29" spans="4:12" s="14" customFormat="1" ht="15">
      <c r="D29" s="13" t="s">
        <v>70</v>
      </c>
      <c r="J29" s="73"/>
      <c r="K29" s="73"/>
      <c r="L29" s="73"/>
    </row>
    <row r="30" spans="4:12" s="14" customFormat="1" ht="15">
      <c r="D30" s="14" t="s">
        <v>71</v>
      </c>
      <c r="J30" s="73">
        <v>175500</v>
      </c>
      <c r="K30" s="73"/>
      <c r="L30" s="73">
        <v>175500</v>
      </c>
    </row>
    <row r="31" spans="4:12" s="14" customFormat="1" ht="15">
      <c r="D31" s="14" t="s">
        <v>95</v>
      </c>
      <c r="J31" s="73">
        <v>451828</v>
      </c>
      <c r="K31" s="73"/>
      <c r="L31" s="73">
        <v>446351</v>
      </c>
    </row>
    <row r="32" spans="10:12" s="14" customFormat="1" ht="15">
      <c r="J32" s="74"/>
      <c r="K32" s="73"/>
      <c r="L32" s="74"/>
    </row>
    <row r="33" spans="3:12" s="14" customFormat="1" ht="15">
      <c r="C33" s="13" t="s">
        <v>81</v>
      </c>
      <c r="J33" s="73">
        <f>SUM(J30:J32)</f>
        <v>627328</v>
      </c>
      <c r="K33" s="73"/>
      <c r="L33" s="73">
        <f>SUM(L30:L32)</f>
        <v>621851</v>
      </c>
    </row>
    <row r="34" spans="3:12" s="14" customFormat="1" ht="15">
      <c r="C34" s="13"/>
      <c r="J34" s="73"/>
      <c r="K34" s="73"/>
      <c r="L34" s="73"/>
    </row>
    <row r="35" spans="4:12" s="14" customFormat="1" ht="15">
      <c r="D35" s="13" t="s">
        <v>72</v>
      </c>
      <c r="J35" s="73"/>
      <c r="K35" s="73"/>
      <c r="L35" s="73"/>
    </row>
    <row r="36" spans="3:12" s="14" customFormat="1" ht="15">
      <c r="C36" s="13"/>
      <c r="D36" s="14" t="s">
        <v>73</v>
      </c>
      <c r="H36" s="14" t="s">
        <v>7</v>
      </c>
      <c r="J36" s="79">
        <v>29264</v>
      </c>
      <c r="K36" s="73"/>
      <c r="L36" s="79">
        <v>29281</v>
      </c>
    </row>
    <row r="37" spans="4:12" s="14" customFormat="1" ht="15">
      <c r="D37" s="13" t="s">
        <v>74</v>
      </c>
      <c r="J37" s="77">
        <f>SUM(J36)</f>
        <v>29264</v>
      </c>
      <c r="K37" s="73"/>
      <c r="L37" s="77">
        <f>SUM(L36)</f>
        <v>29281</v>
      </c>
    </row>
    <row r="38" spans="3:12" s="14" customFormat="1" ht="15">
      <c r="C38" s="13"/>
      <c r="J38" s="76"/>
      <c r="K38" s="73"/>
      <c r="L38" s="76"/>
    </row>
    <row r="39" spans="4:12" s="14" customFormat="1" ht="15">
      <c r="D39" s="13" t="s">
        <v>15</v>
      </c>
      <c r="J39" s="76"/>
      <c r="K39" s="73"/>
      <c r="L39" s="76"/>
    </row>
    <row r="40" spans="4:12" s="14" customFormat="1" ht="15">
      <c r="D40" s="14" t="s">
        <v>75</v>
      </c>
      <c r="J40" s="76">
        <v>478272</v>
      </c>
      <c r="K40" s="73"/>
      <c r="L40" s="76">
        <v>547152</v>
      </c>
    </row>
    <row r="41" spans="4:12" s="14" customFormat="1" ht="15">
      <c r="D41" s="25" t="s">
        <v>76</v>
      </c>
      <c r="J41" s="76">
        <v>85378</v>
      </c>
      <c r="K41" s="73"/>
      <c r="L41" s="76">
        <v>625</v>
      </c>
    </row>
    <row r="42" spans="4:12" s="14" customFormat="1" ht="15">
      <c r="D42" s="25" t="s">
        <v>77</v>
      </c>
      <c r="J42" s="77">
        <v>13099</v>
      </c>
      <c r="K42" s="73"/>
      <c r="L42" s="77">
        <v>12583</v>
      </c>
    </row>
    <row r="43" spans="4:12" s="14" customFormat="1" ht="15">
      <c r="D43" s="13" t="s">
        <v>78</v>
      </c>
      <c r="H43" s="15"/>
      <c r="J43" s="79">
        <f>SUM(J40:J42)</f>
        <v>576749</v>
      </c>
      <c r="K43" s="73"/>
      <c r="L43" s="79">
        <f>SUM(L40:L42)</f>
        <v>560360</v>
      </c>
    </row>
    <row r="44" spans="4:12" s="14" customFormat="1" ht="15">
      <c r="D44" s="26"/>
      <c r="H44" s="15"/>
      <c r="J44" s="73"/>
      <c r="K44" s="73"/>
      <c r="L44" s="73"/>
    </row>
    <row r="45" spans="3:12" s="14" customFormat="1" ht="15">
      <c r="C45" s="13" t="s">
        <v>79</v>
      </c>
      <c r="D45" s="26"/>
      <c r="H45" s="15"/>
      <c r="J45" s="73">
        <f>+J43+J37</f>
        <v>606013</v>
      </c>
      <c r="K45" s="73"/>
      <c r="L45" s="73">
        <f>+L43+L37</f>
        <v>589641</v>
      </c>
    </row>
    <row r="46" spans="4:12" s="14" customFormat="1" ht="15">
      <c r="D46" s="26"/>
      <c r="H46" s="15"/>
      <c r="J46" s="73"/>
      <c r="K46" s="73"/>
      <c r="L46" s="73"/>
    </row>
    <row r="47" spans="3:12" s="14" customFormat="1" ht="15.75" thickBot="1">
      <c r="C47" s="13" t="s">
        <v>80</v>
      </c>
      <c r="D47" s="26"/>
      <c r="H47" s="15"/>
      <c r="J47" s="78">
        <f>+J45+J33</f>
        <v>1233341</v>
      </c>
      <c r="K47" s="73"/>
      <c r="L47" s="78">
        <f>+L45+L33</f>
        <v>1211492</v>
      </c>
    </row>
    <row r="48" spans="4:12" s="14" customFormat="1" ht="15.75" thickTop="1">
      <c r="D48" s="26"/>
      <c r="J48" s="24"/>
      <c r="K48" s="24"/>
      <c r="L48" s="24"/>
    </row>
    <row r="49" spans="4:12" s="14" customFormat="1" ht="15">
      <c r="D49" s="26"/>
      <c r="J49" s="24"/>
      <c r="K49" s="24"/>
      <c r="L49" s="24"/>
    </row>
    <row r="50" spans="4:12" s="14" customFormat="1" ht="15">
      <c r="D50" s="26"/>
      <c r="J50" s="24"/>
      <c r="K50" s="24"/>
      <c r="L50" s="24"/>
    </row>
    <row r="51" spans="4:12" s="14" customFormat="1" ht="15">
      <c r="D51" s="26"/>
      <c r="J51" s="24"/>
      <c r="K51" s="24"/>
      <c r="L51" s="24"/>
    </row>
    <row r="52" spans="4:12" s="14" customFormat="1" ht="15">
      <c r="D52" s="26"/>
      <c r="J52" s="24"/>
      <c r="K52" s="24"/>
      <c r="L52" s="24"/>
    </row>
    <row r="53" spans="3:12" ht="15">
      <c r="C53"/>
      <c r="F53"/>
      <c r="G53"/>
      <c r="H53"/>
      <c r="J53" s="27"/>
      <c r="K53" s="27"/>
      <c r="L53" s="27"/>
    </row>
    <row r="54" spans="3:12" ht="15" customHeight="1">
      <c r="C54" s="85" t="s">
        <v>82</v>
      </c>
      <c r="D54" s="86"/>
      <c r="E54" s="86"/>
      <c r="F54" s="86"/>
      <c r="G54" s="86"/>
      <c r="H54" s="86"/>
      <c r="I54" s="86"/>
      <c r="J54" s="86"/>
      <c r="K54" s="86"/>
      <c r="L54" s="86"/>
    </row>
    <row r="55" spans="3:12" ht="15" customHeight="1">
      <c r="C55" s="86"/>
      <c r="D55" s="86"/>
      <c r="E55" s="86"/>
      <c r="F55" s="86"/>
      <c r="G55" s="86"/>
      <c r="H55" s="86"/>
      <c r="I55" s="86"/>
      <c r="J55" s="86"/>
      <c r="K55" s="86"/>
      <c r="L55" s="86"/>
    </row>
    <row r="56" spans="10:12" ht="12.75">
      <c r="J56" s="29"/>
      <c r="K56" s="29"/>
      <c r="L56" s="29"/>
    </row>
    <row r="57" spans="10:12" ht="12.75">
      <c r="J57" s="29"/>
      <c r="K57" s="29"/>
      <c r="L57" s="29"/>
    </row>
    <row r="58" spans="10:12" ht="12.75">
      <c r="J58" s="29"/>
      <c r="K58" s="29"/>
      <c r="L58" s="29"/>
    </row>
    <row r="59" spans="10:12" ht="12.75">
      <c r="J59" s="29"/>
      <c r="K59" s="29"/>
      <c r="L59" s="29"/>
    </row>
    <row r="60" spans="10:12" ht="12.75">
      <c r="J60" s="29"/>
      <c r="K60" s="29"/>
      <c r="L60" s="29"/>
    </row>
    <row r="61" spans="10:12" ht="12.75">
      <c r="J61" s="29"/>
      <c r="K61" s="29"/>
      <c r="L61" s="29"/>
    </row>
    <row r="62" spans="10:12" ht="12.75">
      <c r="J62" s="29"/>
      <c r="K62" s="29"/>
      <c r="L62" s="29"/>
    </row>
    <row r="63" spans="10:12" ht="12.75">
      <c r="J63" s="29"/>
      <c r="K63" s="29"/>
      <c r="L63" s="29"/>
    </row>
    <row r="64" spans="10:12" ht="12.75">
      <c r="J64" s="29"/>
      <c r="K64" s="29"/>
      <c r="L64" s="29"/>
    </row>
    <row r="65" spans="10:12" ht="12.75">
      <c r="J65" s="29"/>
      <c r="K65" s="29"/>
      <c r="L65" s="29"/>
    </row>
    <row r="66" spans="10:12" ht="12.75">
      <c r="J66" s="29"/>
      <c r="K66" s="29"/>
      <c r="L66" s="29"/>
    </row>
    <row r="67" spans="10:12" ht="12.75">
      <c r="J67" s="29"/>
      <c r="K67" s="29"/>
      <c r="L67" s="29"/>
    </row>
    <row r="68" spans="10:12" ht="12.75">
      <c r="J68" s="29"/>
      <c r="K68" s="29"/>
      <c r="L68" s="29"/>
    </row>
    <row r="69" spans="10:12" ht="12.75">
      <c r="J69" s="29"/>
      <c r="K69" s="29"/>
      <c r="L69" s="29"/>
    </row>
    <row r="70" spans="10:12" ht="12.75">
      <c r="J70" s="29"/>
      <c r="K70" s="29"/>
      <c r="L70" s="29"/>
    </row>
    <row r="71" spans="10:12" ht="12.75">
      <c r="J71" s="29"/>
      <c r="K71" s="29"/>
      <c r="L71" s="29"/>
    </row>
    <row r="72" spans="10:12" ht="12.75">
      <c r="J72" s="29"/>
      <c r="K72" s="29"/>
      <c r="L72" s="29"/>
    </row>
    <row r="73" spans="10:12" ht="12.75">
      <c r="J73" s="29"/>
      <c r="K73" s="29"/>
      <c r="L73" s="29"/>
    </row>
    <row r="74" spans="10:12" ht="12.75">
      <c r="J74" s="29"/>
      <c r="K74" s="29"/>
      <c r="L74" s="29"/>
    </row>
    <row r="75" spans="10:12" ht="12.75">
      <c r="J75" s="29"/>
      <c r="K75" s="29"/>
      <c r="L75" s="29"/>
    </row>
    <row r="76" spans="10:12" ht="12.75">
      <c r="J76" s="29"/>
      <c r="K76" s="29"/>
      <c r="L76" s="29"/>
    </row>
    <row r="77" spans="10:12" ht="12.75">
      <c r="J77" s="29"/>
      <c r="K77" s="29"/>
      <c r="L77" s="29"/>
    </row>
    <row r="78" spans="10:12" ht="12.75">
      <c r="J78" s="29"/>
      <c r="K78" s="29"/>
      <c r="L78" s="29"/>
    </row>
    <row r="79" spans="10:12" ht="12.75">
      <c r="J79" s="29"/>
      <c r="K79" s="29"/>
      <c r="L79" s="29"/>
    </row>
    <row r="80" spans="10:12" ht="12.75">
      <c r="J80" s="29"/>
      <c r="K80" s="29"/>
      <c r="L80" s="29"/>
    </row>
    <row r="81" spans="10:12" ht="12.75">
      <c r="J81" s="29"/>
      <c r="K81" s="29"/>
      <c r="L81" s="29"/>
    </row>
    <row r="82" spans="10:12" ht="12.75">
      <c r="J82" s="29"/>
      <c r="K82" s="29"/>
      <c r="L82" s="29"/>
    </row>
    <row r="83" spans="10:12" ht="12.75">
      <c r="J83" s="29"/>
      <c r="K83" s="29"/>
      <c r="L83" s="29"/>
    </row>
    <row r="84" spans="10:12" ht="12.75">
      <c r="J84" s="29"/>
      <c r="K84" s="29"/>
      <c r="L84" s="29"/>
    </row>
    <row r="85" spans="10:12" ht="12.75">
      <c r="J85" s="29"/>
      <c r="K85" s="29"/>
      <c r="L85" s="29"/>
    </row>
    <row r="86" spans="10:12" ht="12.75">
      <c r="J86" s="29"/>
      <c r="K86" s="29"/>
      <c r="L86" s="29"/>
    </row>
    <row r="87" spans="10:12" ht="12.75">
      <c r="J87" s="29"/>
      <c r="K87" s="29"/>
      <c r="L87" s="29"/>
    </row>
    <row r="88" spans="10:12" ht="12.75">
      <c r="J88" s="29"/>
      <c r="K88" s="29"/>
      <c r="L88" s="29"/>
    </row>
    <row r="89" spans="10:12" ht="12.75">
      <c r="J89" s="29"/>
      <c r="K89" s="29"/>
      <c r="L89" s="29"/>
    </row>
    <row r="90" spans="10:12" ht="12.75">
      <c r="J90" s="29"/>
      <c r="K90" s="29"/>
      <c r="L90" s="29"/>
    </row>
    <row r="91" spans="10:12" ht="12.75">
      <c r="J91" s="29"/>
      <c r="K91" s="29"/>
      <c r="L91" s="29"/>
    </row>
    <row r="92" spans="10:12" ht="12.75">
      <c r="J92" s="29"/>
      <c r="K92" s="29"/>
      <c r="L92" s="29"/>
    </row>
    <row r="93" spans="10:12" ht="12.75">
      <c r="J93" s="29"/>
      <c r="K93" s="29"/>
      <c r="L93" s="29"/>
    </row>
    <row r="94" spans="10:12" ht="12.75">
      <c r="J94" s="29"/>
      <c r="K94" s="29"/>
      <c r="L94" s="29"/>
    </row>
    <row r="95" spans="10:12" ht="12.75">
      <c r="J95" s="29"/>
      <c r="K95" s="29"/>
      <c r="L95" s="29"/>
    </row>
    <row r="96" spans="10:12" ht="12.75">
      <c r="J96" s="29"/>
      <c r="K96" s="29"/>
      <c r="L96" s="29"/>
    </row>
    <row r="97" spans="10:12" ht="12.75">
      <c r="J97" s="29"/>
      <c r="K97" s="29"/>
      <c r="L97" s="29"/>
    </row>
    <row r="98" spans="10:12" ht="12.75">
      <c r="J98" s="29"/>
      <c r="K98" s="29"/>
      <c r="L98" s="29"/>
    </row>
    <row r="99" spans="10:12" ht="12.75">
      <c r="J99" s="29"/>
      <c r="K99" s="29"/>
      <c r="L99" s="29"/>
    </row>
    <row r="100" spans="10:12" ht="12.75">
      <c r="J100" s="29"/>
      <c r="K100" s="29"/>
      <c r="L100" s="29"/>
    </row>
    <row r="101" spans="10:12" ht="12.75">
      <c r="J101" s="29"/>
      <c r="K101" s="29"/>
      <c r="L101" s="29"/>
    </row>
    <row r="102" spans="10:12" ht="12.75">
      <c r="J102" s="29"/>
      <c r="K102" s="29"/>
      <c r="L102" s="29"/>
    </row>
    <row r="103" spans="10:12" ht="12.75">
      <c r="J103" s="29"/>
      <c r="K103" s="29"/>
      <c r="L103" s="29"/>
    </row>
    <row r="104" spans="10:12" ht="12.75">
      <c r="J104" s="29"/>
      <c r="K104" s="29"/>
      <c r="L104" s="29"/>
    </row>
    <row r="105" spans="10:12" ht="12.75">
      <c r="J105" s="29"/>
      <c r="K105" s="29"/>
      <c r="L105" s="29"/>
    </row>
    <row r="106" spans="10:12" ht="12.75">
      <c r="J106" s="29"/>
      <c r="K106" s="29"/>
      <c r="L106" s="29"/>
    </row>
    <row r="107" spans="10:12" ht="12.75">
      <c r="J107" s="29"/>
      <c r="K107" s="29"/>
      <c r="L107" s="29"/>
    </row>
    <row r="108" spans="10:12" ht="12.75">
      <c r="J108" s="29"/>
      <c r="K108" s="29"/>
      <c r="L108" s="29"/>
    </row>
    <row r="109" spans="10:12" ht="12.75">
      <c r="J109" s="29"/>
      <c r="K109" s="29"/>
      <c r="L109" s="29"/>
    </row>
    <row r="110" spans="10:12" ht="12.75">
      <c r="J110" s="29"/>
      <c r="K110" s="29"/>
      <c r="L110" s="29"/>
    </row>
    <row r="111" spans="10:12" ht="12.75">
      <c r="J111" s="29"/>
      <c r="K111" s="29"/>
      <c r="L111" s="29"/>
    </row>
    <row r="112" spans="10:12" ht="12.75">
      <c r="J112" s="29"/>
      <c r="K112" s="29"/>
      <c r="L112" s="29"/>
    </row>
    <row r="113" spans="10:12" ht="12.75">
      <c r="J113" s="29"/>
      <c r="K113" s="29"/>
      <c r="L113" s="29"/>
    </row>
    <row r="114" spans="10:12" ht="12.75">
      <c r="J114" s="29"/>
      <c r="K114" s="29"/>
      <c r="L114" s="29"/>
    </row>
    <row r="115" spans="10:12" ht="12.75">
      <c r="J115" s="29"/>
      <c r="K115" s="29"/>
      <c r="L115" s="29"/>
    </row>
    <row r="116" spans="10:12" ht="12.75">
      <c r="J116" s="29"/>
      <c r="K116" s="29"/>
      <c r="L116" s="29"/>
    </row>
    <row r="117" spans="10:12" ht="12.75">
      <c r="J117" s="29"/>
      <c r="K117" s="29"/>
      <c r="L117" s="29"/>
    </row>
    <row r="118" spans="10:12" ht="12.75">
      <c r="J118" s="29"/>
      <c r="K118" s="29"/>
      <c r="L118" s="29"/>
    </row>
    <row r="119" spans="10:12" ht="12.75">
      <c r="J119" s="29"/>
      <c r="K119" s="29"/>
      <c r="L119" s="29"/>
    </row>
    <row r="120" spans="10:12" ht="12.75">
      <c r="J120" s="29"/>
      <c r="K120" s="29"/>
      <c r="L120" s="29"/>
    </row>
    <row r="121" spans="10:12" ht="12.75">
      <c r="J121" s="29"/>
      <c r="K121" s="29"/>
      <c r="L121" s="29"/>
    </row>
    <row r="122" spans="10:12" ht="12.75">
      <c r="J122" s="29"/>
      <c r="K122" s="29"/>
      <c r="L122" s="29"/>
    </row>
    <row r="123" spans="10:12" ht="12.75">
      <c r="J123" s="29"/>
      <c r="K123" s="29"/>
      <c r="L123" s="29"/>
    </row>
    <row r="124" spans="10:12" ht="12.75">
      <c r="J124" s="29"/>
      <c r="K124" s="29"/>
      <c r="L124" s="29"/>
    </row>
    <row r="125" spans="10:12" ht="12.75">
      <c r="J125" s="29"/>
      <c r="K125" s="29"/>
      <c r="L125" s="29"/>
    </row>
    <row r="126" spans="10:12" ht="12.75">
      <c r="J126" s="29"/>
      <c r="K126" s="29"/>
      <c r="L126" s="29"/>
    </row>
    <row r="127" spans="10:12" ht="12.75">
      <c r="J127" s="29"/>
      <c r="K127" s="29"/>
      <c r="L127" s="29"/>
    </row>
    <row r="128" spans="10:12" ht="12.75">
      <c r="J128" s="29"/>
      <c r="K128" s="29"/>
      <c r="L128" s="29"/>
    </row>
    <row r="129" spans="10:12" ht="12.75">
      <c r="J129" s="29"/>
      <c r="K129" s="29"/>
      <c r="L129" s="29"/>
    </row>
    <row r="130" spans="10:12" ht="12.75">
      <c r="J130" s="29"/>
      <c r="K130" s="29"/>
      <c r="L130" s="29"/>
    </row>
    <row r="131" spans="10:12" ht="12.75">
      <c r="J131" s="29"/>
      <c r="K131" s="29"/>
      <c r="L131" s="29"/>
    </row>
    <row r="132" spans="10:12" ht="12.75">
      <c r="J132" s="29"/>
      <c r="K132" s="29"/>
      <c r="L132" s="29"/>
    </row>
    <row r="133" spans="10:12" ht="12.75">
      <c r="J133" s="29"/>
      <c r="K133" s="29"/>
      <c r="L133" s="29"/>
    </row>
    <row r="134" spans="10:12" ht="12.75">
      <c r="J134" s="29"/>
      <c r="K134" s="29"/>
      <c r="L134" s="29"/>
    </row>
    <row r="135" spans="10:12" ht="12.75">
      <c r="J135" s="29"/>
      <c r="K135" s="29"/>
      <c r="L135" s="29"/>
    </row>
    <row r="136" spans="10:12" ht="12.75">
      <c r="J136" s="29"/>
      <c r="K136" s="29"/>
      <c r="L136" s="29"/>
    </row>
    <row r="137" spans="10:12" ht="12.75">
      <c r="J137" s="29"/>
      <c r="K137" s="29"/>
      <c r="L137" s="29"/>
    </row>
    <row r="138" spans="10:12" ht="12.75">
      <c r="J138" s="29"/>
      <c r="K138" s="29"/>
      <c r="L138" s="29"/>
    </row>
    <row r="139" spans="10:12" ht="12.75">
      <c r="J139" s="29"/>
      <c r="K139" s="29"/>
      <c r="L139" s="29"/>
    </row>
    <row r="140" spans="10:12" ht="12.75">
      <c r="J140" s="29"/>
      <c r="K140" s="29"/>
      <c r="L140" s="29"/>
    </row>
    <row r="141" spans="10:12" ht="12.75">
      <c r="J141" s="29"/>
      <c r="K141" s="29"/>
      <c r="L141" s="29"/>
    </row>
    <row r="142" spans="10:12" ht="12.75">
      <c r="J142" s="29"/>
      <c r="K142" s="29"/>
      <c r="L142" s="29"/>
    </row>
    <row r="143" spans="10:12" ht="12.75">
      <c r="J143" s="29"/>
      <c r="K143" s="29"/>
      <c r="L143" s="29"/>
    </row>
    <row r="144" spans="10:12" ht="12.75">
      <c r="J144" s="29"/>
      <c r="K144" s="29"/>
      <c r="L144" s="29"/>
    </row>
    <row r="145" spans="10:12" ht="12.75">
      <c r="J145" s="29"/>
      <c r="K145" s="29"/>
      <c r="L145" s="29"/>
    </row>
    <row r="146" spans="10:12" ht="12.75">
      <c r="J146" s="29"/>
      <c r="K146" s="29"/>
      <c r="L146" s="29"/>
    </row>
    <row r="147" spans="10:12" ht="12.75">
      <c r="J147" s="29"/>
      <c r="K147" s="29"/>
      <c r="L147" s="29"/>
    </row>
    <row r="148" spans="10:12" ht="12.75">
      <c r="J148" s="29"/>
      <c r="K148" s="29"/>
      <c r="L148" s="29"/>
    </row>
    <row r="149" spans="10:12" ht="12.75">
      <c r="J149" s="29"/>
      <c r="K149" s="29"/>
      <c r="L149" s="29"/>
    </row>
    <row r="150" spans="10:12" ht="12.75">
      <c r="J150" s="29"/>
      <c r="K150" s="29"/>
      <c r="L150" s="29"/>
    </row>
    <row r="151" spans="10:12" ht="12.75">
      <c r="J151" s="29"/>
      <c r="K151" s="29"/>
      <c r="L151" s="29"/>
    </row>
    <row r="152" spans="10:12" ht="12.75">
      <c r="J152" s="29"/>
      <c r="K152" s="29"/>
      <c r="L152" s="29"/>
    </row>
    <row r="153" spans="10:12" ht="12.75">
      <c r="J153" s="29"/>
      <c r="K153" s="29"/>
      <c r="L153" s="29"/>
    </row>
    <row r="154" spans="10:12" ht="12.75">
      <c r="J154" s="29"/>
      <c r="K154" s="29"/>
      <c r="L154" s="29"/>
    </row>
    <row r="155" spans="10:12" ht="12.75">
      <c r="J155" s="29"/>
      <c r="K155" s="29"/>
      <c r="L155" s="29"/>
    </row>
    <row r="156" spans="10:12" ht="12.75">
      <c r="J156" s="29"/>
      <c r="K156" s="29"/>
      <c r="L156" s="29"/>
    </row>
    <row r="157" spans="10:12" ht="12.75">
      <c r="J157" s="29"/>
      <c r="K157" s="29"/>
      <c r="L157" s="29"/>
    </row>
    <row r="158" spans="10:12" ht="12.75">
      <c r="J158" s="29"/>
      <c r="K158" s="29"/>
      <c r="L158" s="29"/>
    </row>
    <row r="159" spans="10:12" ht="12.75">
      <c r="J159" s="29"/>
      <c r="K159" s="29"/>
      <c r="L159" s="29"/>
    </row>
    <row r="160" spans="10:12" ht="12.75">
      <c r="J160" s="29"/>
      <c r="K160" s="29"/>
      <c r="L160" s="29"/>
    </row>
    <row r="161" spans="10:12" ht="12.75">
      <c r="J161" s="29"/>
      <c r="K161" s="29"/>
      <c r="L161" s="29"/>
    </row>
    <row r="162" spans="10:12" ht="12.75">
      <c r="J162" s="29"/>
      <c r="K162" s="29"/>
      <c r="L162" s="29"/>
    </row>
    <row r="163" spans="10:12" ht="12.75">
      <c r="J163" s="29"/>
      <c r="K163" s="29"/>
      <c r="L163" s="29"/>
    </row>
    <row r="164" spans="10:12" ht="12.75">
      <c r="J164" s="29"/>
      <c r="K164" s="29"/>
      <c r="L164" s="29"/>
    </row>
    <row r="165" spans="10:12" ht="12.75">
      <c r="J165" s="29"/>
      <c r="K165" s="29"/>
      <c r="L165" s="29"/>
    </row>
    <row r="166" spans="10:12" ht="12.75">
      <c r="J166" s="29"/>
      <c r="K166" s="29"/>
      <c r="L166" s="29"/>
    </row>
    <row r="167" spans="10:12" ht="12.75">
      <c r="J167" s="29"/>
      <c r="K167" s="29"/>
      <c r="L167" s="29"/>
    </row>
    <row r="168" spans="10:12" ht="12.75">
      <c r="J168" s="29"/>
      <c r="K168" s="29"/>
      <c r="L168" s="29"/>
    </row>
    <row r="169" spans="10:12" ht="12.75">
      <c r="J169" s="29"/>
      <c r="K169" s="29"/>
      <c r="L169" s="29"/>
    </row>
    <row r="170" spans="10:12" ht="12.75">
      <c r="J170" s="29"/>
      <c r="K170" s="29"/>
      <c r="L170" s="29"/>
    </row>
    <row r="171" spans="10:12" ht="12.75">
      <c r="J171" s="29"/>
      <c r="K171" s="29"/>
      <c r="L171" s="29"/>
    </row>
    <row r="172" spans="10:12" ht="12.75">
      <c r="J172" s="29"/>
      <c r="K172" s="29"/>
      <c r="L172" s="29"/>
    </row>
    <row r="173" spans="10:12" ht="12.75">
      <c r="J173" s="29"/>
      <c r="K173" s="29"/>
      <c r="L173" s="29"/>
    </row>
    <row r="174" spans="10:12" ht="12.75">
      <c r="J174" s="29"/>
      <c r="K174" s="29"/>
      <c r="L174" s="29"/>
    </row>
    <row r="175" spans="10:12" ht="12.75">
      <c r="J175" s="29"/>
      <c r="K175" s="29"/>
      <c r="L175" s="29"/>
    </row>
    <row r="176" spans="10:12" ht="12.75">
      <c r="J176" s="29"/>
      <c r="K176" s="29"/>
      <c r="L176" s="29"/>
    </row>
    <row r="177" spans="10:12" ht="12.75">
      <c r="J177" s="29"/>
      <c r="K177" s="29"/>
      <c r="L177" s="29"/>
    </row>
    <row r="178" spans="10:12" ht="12.75">
      <c r="J178" s="29"/>
      <c r="K178" s="29"/>
      <c r="L178" s="29"/>
    </row>
    <row r="179" spans="10:12" ht="12.75">
      <c r="J179" s="29"/>
      <c r="K179" s="29"/>
      <c r="L179" s="29"/>
    </row>
    <row r="180" spans="10:12" ht="12.75">
      <c r="J180" s="29"/>
      <c r="K180" s="29"/>
      <c r="L180" s="29"/>
    </row>
    <row r="181" spans="10:12" ht="12.75">
      <c r="J181" s="29"/>
      <c r="K181" s="29"/>
      <c r="L181" s="29"/>
    </row>
    <row r="182" spans="10:12" ht="12.75">
      <c r="J182" s="29"/>
      <c r="K182" s="29"/>
      <c r="L182" s="29"/>
    </row>
    <row r="183" spans="10:12" ht="12.75">
      <c r="J183" s="29"/>
      <c r="K183" s="29"/>
      <c r="L183" s="29"/>
    </row>
    <row r="184" spans="10:12" ht="12.75">
      <c r="J184" s="29"/>
      <c r="K184" s="29"/>
      <c r="L184" s="29"/>
    </row>
    <row r="185" spans="10:12" ht="12.75">
      <c r="J185" s="29"/>
      <c r="K185" s="29"/>
      <c r="L185" s="29"/>
    </row>
    <row r="186" spans="10:12" ht="12.75">
      <c r="J186" s="29"/>
      <c r="K186" s="29"/>
      <c r="L186" s="29"/>
    </row>
    <row r="187" spans="10:12" ht="12.75">
      <c r="J187" s="29"/>
      <c r="K187" s="29"/>
      <c r="L187" s="29"/>
    </row>
    <row r="188" spans="10:12" ht="12.75">
      <c r="J188" s="29"/>
      <c r="K188" s="29"/>
      <c r="L188" s="29"/>
    </row>
    <row r="189" spans="10:12" ht="12.75">
      <c r="J189" s="29"/>
      <c r="K189" s="29"/>
      <c r="L189" s="29"/>
    </row>
    <row r="190" spans="10:12" ht="12.75">
      <c r="J190" s="29"/>
      <c r="K190" s="29"/>
      <c r="L190" s="29"/>
    </row>
    <row r="191" spans="10:12" ht="12.75">
      <c r="J191" s="29"/>
      <c r="K191" s="29"/>
      <c r="L191" s="29"/>
    </row>
    <row r="192" spans="10:12" ht="12.75">
      <c r="J192" s="29"/>
      <c r="K192" s="29"/>
      <c r="L192" s="29"/>
    </row>
    <row r="193" spans="10:12" ht="12.75">
      <c r="J193" s="29"/>
      <c r="K193" s="29"/>
      <c r="L193" s="29"/>
    </row>
    <row r="194" spans="10:12" ht="12.75">
      <c r="J194" s="29"/>
      <c r="K194" s="29"/>
      <c r="L194" s="29"/>
    </row>
    <row r="195" spans="10:12" ht="12.75">
      <c r="J195" s="29"/>
      <c r="K195" s="29"/>
      <c r="L195" s="29"/>
    </row>
    <row r="196" spans="10:12" ht="12.75">
      <c r="J196" s="29"/>
      <c r="K196" s="29"/>
      <c r="L196" s="29"/>
    </row>
    <row r="197" spans="10:12" ht="12.75">
      <c r="J197" s="29"/>
      <c r="K197" s="29"/>
      <c r="L197" s="29"/>
    </row>
    <row r="198" spans="10:12" ht="12.75">
      <c r="J198" s="29"/>
      <c r="K198" s="29"/>
      <c r="L198" s="29"/>
    </row>
    <row r="199" spans="10:12" ht="12.75">
      <c r="J199" s="29"/>
      <c r="K199" s="29"/>
      <c r="L199" s="29"/>
    </row>
    <row r="200" spans="10:12" ht="12.75">
      <c r="J200" s="29"/>
      <c r="K200" s="29"/>
      <c r="L200" s="29"/>
    </row>
    <row r="201" spans="10:12" ht="12.75">
      <c r="J201" s="29"/>
      <c r="K201" s="29"/>
      <c r="L201" s="29"/>
    </row>
    <row r="202" spans="10:12" ht="12.75">
      <c r="J202" s="29"/>
      <c r="K202" s="29"/>
      <c r="L202" s="29"/>
    </row>
    <row r="203" spans="10:12" ht="12.75">
      <c r="J203" s="29"/>
      <c r="K203" s="29"/>
      <c r="L203" s="29"/>
    </row>
    <row r="204" spans="10:12" ht="12.75">
      <c r="J204" s="29"/>
      <c r="K204" s="29"/>
      <c r="L204" s="29"/>
    </row>
    <row r="205" spans="10:12" ht="12.75">
      <c r="J205" s="29"/>
      <c r="K205" s="29"/>
      <c r="L205" s="29"/>
    </row>
    <row r="206" spans="10:12" ht="12.75">
      <c r="J206" s="29"/>
      <c r="K206" s="29"/>
      <c r="L206" s="29"/>
    </row>
    <row r="207" spans="10:12" ht="12.75">
      <c r="J207" s="29"/>
      <c r="K207" s="29"/>
      <c r="L207" s="29"/>
    </row>
    <row r="208" spans="10:12" ht="12.75">
      <c r="J208" s="29"/>
      <c r="K208" s="29"/>
      <c r="L208" s="29"/>
    </row>
    <row r="209" spans="10:12" ht="12.75">
      <c r="J209" s="29"/>
      <c r="K209" s="29"/>
      <c r="L209" s="29"/>
    </row>
    <row r="210" spans="10:12" ht="12.75">
      <c r="J210" s="29"/>
      <c r="K210" s="29"/>
      <c r="L210" s="29"/>
    </row>
    <row r="211" spans="10:12" ht="12.75">
      <c r="J211" s="29"/>
      <c r="K211" s="29"/>
      <c r="L211" s="29"/>
    </row>
    <row r="212" spans="10:12" ht="12.75">
      <c r="J212" s="29"/>
      <c r="K212" s="29"/>
      <c r="L212" s="29"/>
    </row>
    <row r="213" spans="10:12" ht="12.75">
      <c r="J213" s="29"/>
      <c r="K213" s="29"/>
      <c r="L213" s="29"/>
    </row>
    <row r="214" spans="10:12" ht="12.75">
      <c r="J214" s="29"/>
      <c r="K214" s="29"/>
      <c r="L214" s="29"/>
    </row>
    <row r="215" spans="10:12" ht="12.75">
      <c r="J215" s="29"/>
      <c r="K215" s="29"/>
      <c r="L215" s="29"/>
    </row>
    <row r="216" spans="10:12" ht="12.75">
      <c r="J216" s="29"/>
      <c r="K216" s="29"/>
      <c r="L216" s="29"/>
    </row>
    <row r="217" spans="10:12" ht="12.75">
      <c r="J217" s="29"/>
      <c r="K217" s="29"/>
      <c r="L217" s="29"/>
    </row>
    <row r="218" spans="10:12" ht="12.75">
      <c r="J218" s="29"/>
      <c r="K218" s="29"/>
      <c r="L218" s="29"/>
    </row>
    <row r="219" spans="10:12" ht="12.75">
      <c r="J219" s="29"/>
      <c r="K219" s="29"/>
      <c r="L219" s="29"/>
    </row>
    <row r="220" spans="10:12" ht="12.75">
      <c r="J220" s="29"/>
      <c r="K220" s="29"/>
      <c r="L220" s="29"/>
    </row>
    <row r="221" spans="10:12" ht="12.75">
      <c r="J221" s="29"/>
      <c r="K221" s="29"/>
      <c r="L221" s="29"/>
    </row>
    <row r="222" spans="10:12" ht="12.75">
      <c r="J222" s="29"/>
      <c r="K222" s="29"/>
      <c r="L222" s="29"/>
    </row>
    <row r="223" spans="10:12" ht="12.75">
      <c r="J223" s="29"/>
      <c r="K223" s="29"/>
      <c r="L223" s="29"/>
    </row>
    <row r="224" spans="10:12" ht="12.75">
      <c r="J224" s="29"/>
      <c r="K224" s="29"/>
      <c r="L224" s="29"/>
    </row>
    <row r="225" spans="10:12" ht="12.75">
      <c r="J225" s="29"/>
      <c r="K225" s="29"/>
      <c r="L225" s="29"/>
    </row>
    <row r="226" spans="10:12" ht="12.75">
      <c r="J226" s="29"/>
      <c r="K226" s="29"/>
      <c r="L226" s="29"/>
    </row>
    <row r="227" spans="10:12" ht="12.75">
      <c r="J227" s="29"/>
      <c r="K227" s="29"/>
      <c r="L227" s="29"/>
    </row>
    <row r="228" spans="10:12" ht="12.75">
      <c r="J228" s="29"/>
      <c r="K228" s="29"/>
      <c r="L228" s="29"/>
    </row>
    <row r="229" spans="10:12" ht="12.75">
      <c r="J229" s="29"/>
      <c r="K229" s="29"/>
      <c r="L229" s="29"/>
    </row>
    <row r="230" spans="10:12" ht="12.75">
      <c r="J230" s="29"/>
      <c r="K230" s="29"/>
      <c r="L230" s="29"/>
    </row>
    <row r="231" spans="10:12" ht="12.75">
      <c r="J231" s="29"/>
      <c r="K231" s="29"/>
      <c r="L231" s="29"/>
    </row>
    <row r="232" spans="10:12" ht="12.75">
      <c r="J232" s="29"/>
      <c r="K232" s="29"/>
      <c r="L232" s="29"/>
    </row>
    <row r="233" spans="10:12" ht="12.75">
      <c r="J233" s="29"/>
      <c r="K233" s="29"/>
      <c r="L233" s="29"/>
    </row>
    <row r="234" spans="10:12" ht="12.75">
      <c r="J234" s="29"/>
      <c r="K234" s="29"/>
      <c r="L234" s="29"/>
    </row>
    <row r="235" spans="10:12" ht="12.75">
      <c r="J235" s="29"/>
      <c r="K235" s="29"/>
      <c r="L235" s="29"/>
    </row>
    <row r="236" spans="10:12" ht="12.75">
      <c r="J236" s="29"/>
      <c r="K236" s="29"/>
      <c r="L236" s="29"/>
    </row>
    <row r="237" spans="10:12" ht="12.75">
      <c r="J237" s="29"/>
      <c r="K237" s="29"/>
      <c r="L237" s="29"/>
    </row>
    <row r="238" spans="10:12" ht="12.75">
      <c r="J238" s="29"/>
      <c r="K238" s="29"/>
      <c r="L238" s="29"/>
    </row>
    <row r="239" spans="10:12" ht="12.75">
      <c r="J239" s="29"/>
      <c r="K239" s="29"/>
      <c r="L239" s="29"/>
    </row>
    <row r="240" spans="10:12" ht="12.75">
      <c r="J240" s="29"/>
      <c r="K240" s="29"/>
      <c r="L240" s="29"/>
    </row>
    <row r="241" spans="10:12" ht="12.75">
      <c r="J241" s="29"/>
      <c r="K241" s="29"/>
      <c r="L241" s="29"/>
    </row>
    <row r="242" spans="10:12" ht="12.75">
      <c r="J242" s="29"/>
      <c r="K242" s="29"/>
      <c r="L242" s="29"/>
    </row>
    <row r="243" spans="10:12" ht="12.75">
      <c r="J243" s="29"/>
      <c r="K243" s="29"/>
      <c r="L243" s="29"/>
    </row>
    <row r="244" spans="10:12" ht="12.75">
      <c r="J244" s="29"/>
      <c r="K244" s="29"/>
      <c r="L244" s="29"/>
    </row>
    <row r="245" spans="10:12" ht="12.75">
      <c r="J245" s="29"/>
      <c r="K245" s="29"/>
      <c r="L245" s="29"/>
    </row>
    <row r="246" spans="10:12" ht="12.75">
      <c r="J246" s="29"/>
      <c r="K246" s="29"/>
      <c r="L246" s="29"/>
    </row>
    <row r="247" spans="10:12" ht="12.75">
      <c r="J247" s="29"/>
      <c r="K247" s="29"/>
      <c r="L247" s="29"/>
    </row>
    <row r="248" spans="10:12" ht="12.75">
      <c r="J248" s="29"/>
      <c r="K248" s="29"/>
      <c r="L248" s="29"/>
    </row>
    <row r="249" spans="10:12" ht="12.75">
      <c r="J249" s="29"/>
      <c r="K249" s="29"/>
      <c r="L249" s="29"/>
    </row>
    <row r="250" spans="10:12" ht="12.75">
      <c r="J250" s="29"/>
      <c r="K250" s="29"/>
      <c r="L250" s="29"/>
    </row>
    <row r="251" spans="10:12" ht="12.75">
      <c r="J251" s="29"/>
      <c r="K251" s="29"/>
      <c r="L251" s="29"/>
    </row>
    <row r="252" spans="10:12" ht="12.75">
      <c r="J252" s="29"/>
      <c r="K252" s="29"/>
      <c r="L252" s="29"/>
    </row>
    <row r="253" spans="10:12" ht="12.75">
      <c r="J253" s="29"/>
      <c r="K253" s="29"/>
      <c r="L253" s="29"/>
    </row>
    <row r="254" spans="10:12" ht="12.75">
      <c r="J254" s="29"/>
      <c r="K254" s="29"/>
      <c r="L254" s="29"/>
    </row>
    <row r="255" spans="10:12" ht="12.75">
      <c r="J255" s="29"/>
      <c r="K255" s="29"/>
      <c r="L255" s="29"/>
    </row>
    <row r="256" spans="10:12" ht="12.75">
      <c r="J256" s="29"/>
      <c r="K256" s="29"/>
      <c r="L256" s="29"/>
    </row>
    <row r="257" spans="10:12" ht="12.75">
      <c r="J257" s="29"/>
      <c r="K257" s="29"/>
      <c r="L257" s="29"/>
    </row>
    <row r="258" spans="10:12" ht="12.75">
      <c r="J258" s="29"/>
      <c r="K258" s="29"/>
      <c r="L258" s="29"/>
    </row>
    <row r="259" spans="10:12" ht="12.75">
      <c r="J259" s="29"/>
      <c r="K259" s="29"/>
      <c r="L259" s="29"/>
    </row>
    <row r="260" spans="10:12" ht="12.75">
      <c r="J260" s="29"/>
      <c r="K260" s="29"/>
      <c r="L260" s="29"/>
    </row>
    <row r="261" spans="10:12" ht="12.75">
      <c r="J261" s="29"/>
      <c r="K261" s="29"/>
      <c r="L261" s="29"/>
    </row>
    <row r="262" spans="10:12" ht="12.75">
      <c r="J262" s="29"/>
      <c r="K262" s="29"/>
      <c r="L262" s="29"/>
    </row>
    <row r="263" spans="10:12" ht="12.75">
      <c r="J263" s="29"/>
      <c r="K263" s="29"/>
      <c r="L263" s="29"/>
    </row>
    <row r="264" spans="10:12" ht="12.75">
      <c r="J264" s="29"/>
      <c r="K264" s="29"/>
      <c r="L264" s="29"/>
    </row>
    <row r="265" spans="10:12" ht="12.75">
      <c r="J265" s="29"/>
      <c r="K265" s="29"/>
      <c r="L265" s="29"/>
    </row>
    <row r="266" spans="10:12" ht="12.75">
      <c r="J266" s="29"/>
      <c r="K266" s="29"/>
      <c r="L266" s="29"/>
    </row>
    <row r="267" spans="10:12" ht="12.75">
      <c r="J267" s="29"/>
      <c r="K267" s="29"/>
      <c r="L267" s="29"/>
    </row>
    <row r="268" spans="10:12" ht="12.75">
      <c r="J268" s="29"/>
      <c r="K268" s="29"/>
      <c r="L268" s="29"/>
    </row>
    <row r="269" spans="10:12" ht="12.75">
      <c r="J269" s="29"/>
      <c r="K269" s="29"/>
      <c r="L269" s="29"/>
    </row>
    <row r="270" spans="10:12" ht="12.75">
      <c r="J270" s="29"/>
      <c r="K270" s="29"/>
      <c r="L270" s="29"/>
    </row>
    <row r="271" spans="10:12" ht="12.75">
      <c r="J271" s="29"/>
      <c r="K271" s="29"/>
      <c r="L271" s="29"/>
    </row>
    <row r="272" spans="10:12" ht="12.75">
      <c r="J272" s="29"/>
      <c r="K272" s="29"/>
      <c r="L272" s="29"/>
    </row>
    <row r="273" spans="10:12" ht="12.75">
      <c r="J273" s="29"/>
      <c r="K273" s="29"/>
      <c r="L273" s="29"/>
    </row>
    <row r="274" spans="10:12" ht="12.75">
      <c r="J274" s="29"/>
      <c r="K274" s="29"/>
      <c r="L274" s="29"/>
    </row>
    <row r="275" spans="10:12" ht="12.75">
      <c r="J275" s="29"/>
      <c r="K275" s="29"/>
      <c r="L275" s="29"/>
    </row>
    <row r="276" spans="10:12" ht="12.75">
      <c r="J276" s="29"/>
      <c r="K276" s="29"/>
      <c r="L276" s="29"/>
    </row>
    <row r="277" spans="10:12" ht="12.75">
      <c r="J277" s="29"/>
      <c r="K277" s="29"/>
      <c r="L277" s="29"/>
    </row>
    <row r="278" spans="10:12" ht="12.75">
      <c r="J278" s="29"/>
      <c r="K278" s="29"/>
      <c r="L278" s="29"/>
    </row>
  </sheetData>
  <mergeCells count="4">
    <mergeCell ref="C54:L55"/>
    <mergeCell ref="A2:M2"/>
    <mergeCell ref="A3:M3"/>
    <mergeCell ref="A4:M4"/>
  </mergeCells>
  <printOptions/>
  <pageMargins left="0.43" right="0.38" top="0.4" bottom="0.29" header="0.25" footer="0.261811024"/>
  <pageSetup fitToHeight="1" fitToWidth="1" horizontalDpi="300" verticalDpi="300" orientation="portrait" paperSize="9" scale="95" r:id="rId1"/>
  <headerFooter alignWithMargins="0">
    <oddFooter>&amp;C2</oddFooter>
  </headerFooter>
</worksheet>
</file>

<file path=xl/worksheets/sheet2.xml><?xml version="1.0" encoding="utf-8"?>
<worksheet xmlns="http://schemas.openxmlformats.org/spreadsheetml/2006/main" xmlns:r="http://schemas.openxmlformats.org/officeDocument/2006/relationships">
  <dimension ref="A2:M74"/>
  <sheetViews>
    <sheetView view="pageBreakPreview" zoomScaleSheetLayoutView="100" workbookViewId="0" topLeftCell="A28">
      <selection activeCell="B54" sqref="B54:G55"/>
    </sheetView>
  </sheetViews>
  <sheetFormatPr defaultColWidth="9.140625" defaultRowHeight="15"/>
  <cols>
    <col min="1" max="1" width="1.8515625" style="0" customWidth="1"/>
    <col min="2" max="2" width="53.421875" style="0" customWidth="1"/>
    <col min="3" max="3" width="1.1484375" style="0" customWidth="1"/>
    <col min="4" max="4" width="15.00390625" style="0" bestFit="1" customWidth="1"/>
    <col min="5" max="5" width="3.8515625" style="0" customWidth="1"/>
    <col min="6" max="6" width="4.421875" style="0" customWidth="1"/>
    <col min="7" max="7" width="15.00390625" style="0" bestFit="1" customWidth="1"/>
    <col min="8" max="9" width="1.1484375" style="0" customWidth="1"/>
  </cols>
  <sheetData>
    <row r="1" ht="12.75" customHeight="1"/>
    <row r="2" spans="1:11" s="30" customFormat="1" ht="22.5" customHeight="1">
      <c r="A2" s="87" t="s">
        <v>50</v>
      </c>
      <c r="B2" s="87"/>
      <c r="C2" s="87"/>
      <c r="D2" s="87"/>
      <c r="E2" s="87"/>
      <c r="F2" s="87"/>
      <c r="G2" s="87"/>
      <c r="H2" s="87"/>
      <c r="I2" s="87"/>
      <c r="J2" s="4"/>
      <c r="K2" s="4"/>
    </row>
    <row r="3" spans="1:11" s="31" customFormat="1" ht="12.75">
      <c r="A3" s="88" t="s">
        <v>10</v>
      </c>
      <c r="B3" s="88"/>
      <c r="C3" s="88"/>
      <c r="D3" s="88"/>
      <c r="E3" s="88"/>
      <c r="F3" s="88"/>
      <c r="G3" s="88"/>
      <c r="H3" s="88"/>
      <c r="I3" s="88"/>
      <c r="J3" s="6"/>
      <c r="K3" s="6"/>
    </row>
    <row r="4" spans="1:11" s="31" customFormat="1" ht="12.75">
      <c r="A4" s="88" t="s">
        <v>11</v>
      </c>
      <c r="B4" s="88"/>
      <c r="C4" s="88"/>
      <c r="D4" s="88"/>
      <c r="E4" s="88"/>
      <c r="F4" s="88"/>
      <c r="G4" s="88"/>
      <c r="H4" s="88"/>
      <c r="I4" s="88"/>
      <c r="J4" s="6"/>
      <c r="K4" s="6"/>
    </row>
    <row r="5" spans="1:11" s="31" customFormat="1" ht="12.75">
      <c r="A5" s="6"/>
      <c r="B5" s="6"/>
      <c r="C5" s="6"/>
      <c r="D5" s="6"/>
      <c r="E5" s="6"/>
      <c r="F5" s="6"/>
      <c r="G5" s="6"/>
      <c r="H5" s="6"/>
      <c r="I5" s="6"/>
      <c r="J5" s="6"/>
      <c r="K5" s="6"/>
    </row>
    <row r="6" spans="1:11" s="31" customFormat="1" ht="15">
      <c r="A6" s="6"/>
      <c r="B6" s="12" t="s">
        <v>57</v>
      </c>
      <c r="C6" s="6"/>
      <c r="D6" s="6"/>
      <c r="E6" s="6"/>
      <c r="F6" s="6"/>
      <c r="G6" s="6"/>
      <c r="H6" s="6"/>
      <c r="I6" s="6"/>
      <c r="J6" s="6"/>
      <c r="K6" s="6"/>
    </row>
    <row r="8" ht="23.25">
      <c r="B8" s="32" t="s">
        <v>17</v>
      </c>
    </row>
    <row r="9" ht="15">
      <c r="B9" t="s">
        <v>56</v>
      </c>
    </row>
    <row r="12" spans="4:8" ht="15">
      <c r="D12" s="16" t="s">
        <v>58</v>
      </c>
      <c r="E12" s="16"/>
      <c r="F12" s="13"/>
      <c r="G12" s="16" t="s">
        <v>58</v>
      </c>
      <c r="H12" s="16"/>
    </row>
    <row r="13" spans="4:8" ht="15">
      <c r="D13" s="16" t="s">
        <v>59</v>
      </c>
      <c r="E13" s="16"/>
      <c r="F13" s="33"/>
      <c r="G13" s="16" t="s">
        <v>59</v>
      </c>
      <c r="H13" s="16"/>
    </row>
    <row r="14" spans="4:8" ht="15">
      <c r="D14" s="16">
        <v>2006</v>
      </c>
      <c r="E14" s="16"/>
      <c r="F14" s="16"/>
      <c r="G14" s="16">
        <v>2006</v>
      </c>
      <c r="H14" s="16"/>
    </row>
    <row r="15" spans="4:8" ht="15">
      <c r="D15" s="16" t="s">
        <v>8</v>
      </c>
      <c r="E15" s="16"/>
      <c r="F15" s="16"/>
      <c r="G15" s="16" t="s">
        <v>8</v>
      </c>
      <c r="H15" s="16"/>
    </row>
    <row r="16" spans="4:8" ht="15">
      <c r="D16" s="34"/>
      <c r="E16" s="34"/>
      <c r="F16" s="34"/>
      <c r="G16" s="34"/>
      <c r="H16" s="34"/>
    </row>
    <row r="17" spans="2:13" ht="15">
      <c r="B17" s="35" t="s">
        <v>9</v>
      </c>
      <c r="C17" s="1"/>
      <c r="D17" s="36">
        <v>167376</v>
      </c>
      <c r="E17" s="36"/>
      <c r="F17" s="36"/>
      <c r="G17" s="36">
        <v>167376</v>
      </c>
      <c r="H17" s="36"/>
      <c r="K17" s="34"/>
      <c r="L17" s="34"/>
      <c r="M17" s="34"/>
    </row>
    <row r="18" spans="2:13" ht="15">
      <c r="B18" s="35"/>
      <c r="C18" s="1"/>
      <c r="D18" s="36"/>
      <c r="E18" s="36"/>
      <c r="F18" s="36"/>
      <c r="G18" s="36"/>
      <c r="H18" s="36"/>
      <c r="K18" s="34"/>
      <c r="L18" s="34"/>
      <c r="M18" s="34"/>
    </row>
    <row r="19" spans="2:13" ht="15">
      <c r="B19" s="37" t="s">
        <v>18</v>
      </c>
      <c r="C19" s="1"/>
      <c r="D19" s="36">
        <v>-158831</v>
      </c>
      <c r="E19" s="36"/>
      <c r="F19" s="36"/>
      <c r="G19" s="36">
        <v>-158831</v>
      </c>
      <c r="H19" s="36"/>
      <c r="K19" s="34"/>
      <c r="L19" s="34"/>
      <c r="M19" s="34"/>
    </row>
    <row r="20" spans="2:13" ht="15">
      <c r="B20" s="14" t="s">
        <v>19</v>
      </c>
      <c r="D20" s="38">
        <v>92</v>
      </c>
      <c r="E20" s="34"/>
      <c r="F20" s="34"/>
      <c r="G20" s="38">
        <v>92</v>
      </c>
      <c r="H20" s="34"/>
      <c r="K20" s="34"/>
      <c r="L20" s="34"/>
      <c r="M20" s="34"/>
    </row>
    <row r="21" spans="5:13" ht="15">
      <c r="E21" s="34"/>
      <c r="F21" s="34"/>
      <c r="H21" s="34"/>
      <c r="K21" s="34"/>
      <c r="L21" s="34"/>
      <c r="M21" s="34"/>
    </row>
    <row r="22" spans="2:13" ht="15">
      <c r="B22" s="13" t="s">
        <v>94</v>
      </c>
      <c r="D22" s="34">
        <f>SUM(D17:D20)</f>
        <v>8637</v>
      </c>
      <c r="E22" s="34"/>
      <c r="F22" s="34"/>
      <c r="G22" s="34">
        <f>SUM(G17:G20)</f>
        <v>8637</v>
      </c>
      <c r="H22" s="34"/>
      <c r="K22" s="34"/>
      <c r="L22" s="34"/>
      <c r="M22" s="34"/>
    </row>
    <row r="23" spans="4:13" ht="15">
      <c r="D23" s="34"/>
      <c r="E23" s="34"/>
      <c r="F23" s="34"/>
      <c r="G23" s="34"/>
      <c r="H23" s="34"/>
      <c r="K23" s="34"/>
      <c r="L23" s="34"/>
      <c r="M23" s="34"/>
    </row>
    <row r="24" spans="4:13" ht="15">
      <c r="D24" s="34"/>
      <c r="E24" s="34"/>
      <c r="F24" s="34"/>
      <c r="G24" s="34"/>
      <c r="H24" s="34"/>
      <c r="K24" s="34"/>
      <c r="L24" s="34"/>
      <c r="M24" s="34"/>
    </row>
    <row r="25" spans="2:13" ht="15">
      <c r="B25" t="s">
        <v>20</v>
      </c>
      <c r="D25" s="34">
        <v>-172</v>
      </c>
      <c r="E25" s="34"/>
      <c r="F25" s="34"/>
      <c r="G25" s="34">
        <v>-172</v>
      </c>
      <c r="H25" s="34"/>
      <c r="K25" s="34"/>
      <c r="L25" s="34"/>
      <c r="M25" s="34"/>
    </row>
    <row r="26" spans="2:13" ht="15">
      <c r="B26" s="1" t="s">
        <v>21</v>
      </c>
      <c r="C26" s="1"/>
      <c r="D26" s="38">
        <v>11</v>
      </c>
      <c r="E26" s="36"/>
      <c r="F26" s="36"/>
      <c r="G26" s="38">
        <v>11</v>
      </c>
      <c r="H26" s="36"/>
      <c r="K26" s="34"/>
      <c r="L26" s="34"/>
      <c r="M26" s="34"/>
    </row>
    <row r="27" spans="2:13" ht="15">
      <c r="B27" s="1"/>
      <c r="C27" s="1"/>
      <c r="D27" s="36"/>
      <c r="E27" s="36"/>
      <c r="F27" s="36"/>
      <c r="G27" s="36"/>
      <c r="H27" s="36"/>
      <c r="K27" s="34"/>
      <c r="L27" s="34"/>
      <c r="M27" s="34"/>
    </row>
    <row r="28" spans="4:13" ht="15">
      <c r="D28" s="34"/>
      <c r="E28" s="34"/>
      <c r="F28" s="34"/>
      <c r="G28" s="34"/>
      <c r="H28" s="34"/>
      <c r="K28" s="34"/>
      <c r="L28" s="34"/>
      <c r="M28" s="34"/>
    </row>
    <row r="29" spans="2:13" ht="15">
      <c r="B29" s="35" t="s">
        <v>22</v>
      </c>
      <c r="C29" s="1"/>
      <c r="D29" s="36">
        <f>SUM(D22:D26)</f>
        <v>8476</v>
      </c>
      <c r="E29" s="36"/>
      <c r="F29" s="36"/>
      <c r="G29" s="36">
        <f>SUM(G22:G26)</f>
        <v>8476</v>
      </c>
      <c r="H29" s="36"/>
      <c r="K29" s="34"/>
      <c r="L29" s="34"/>
      <c r="M29" s="34"/>
    </row>
    <row r="30" spans="2:13" ht="15">
      <c r="B30" s="60" t="s">
        <v>49</v>
      </c>
      <c r="C30" s="60"/>
      <c r="D30" s="61">
        <v>-2999</v>
      </c>
      <c r="E30" s="62"/>
      <c r="F30" s="62"/>
      <c r="G30" s="61">
        <v>-2999</v>
      </c>
      <c r="H30" s="62"/>
      <c r="K30" s="34"/>
      <c r="L30" s="34"/>
      <c r="M30" s="34"/>
    </row>
    <row r="31" spans="2:13" ht="15">
      <c r="B31" s="60"/>
      <c r="C31" s="60"/>
      <c r="D31" s="62"/>
      <c r="E31" s="62"/>
      <c r="F31" s="62"/>
      <c r="G31" s="62"/>
      <c r="H31" s="62"/>
      <c r="K31" s="34"/>
      <c r="L31" s="34"/>
      <c r="M31" s="34"/>
    </row>
    <row r="32" spans="2:13" ht="15">
      <c r="B32" s="59"/>
      <c r="C32" s="59"/>
      <c r="D32" s="63"/>
      <c r="E32" s="63"/>
      <c r="F32" s="63"/>
      <c r="G32" s="63"/>
      <c r="H32" s="63"/>
      <c r="K32" s="34"/>
      <c r="L32" s="34"/>
      <c r="M32" s="34"/>
    </row>
    <row r="33" spans="2:13" ht="15.75" thickBot="1">
      <c r="B33" s="64" t="s">
        <v>23</v>
      </c>
      <c r="C33" s="60"/>
      <c r="D33" s="65">
        <f>SUM(D29:D30)</f>
        <v>5477</v>
      </c>
      <c r="E33" s="62"/>
      <c r="F33" s="62"/>
      <c r="G33" s="65">
        <f>SUM(G29:G30)</f>
        <v>5477</v>
      </c>
      <c r="H33" s="62"/>
      <c r="K33" s="34"/>
      <c r="L33" s="34"/>
      <c r="M33" s="34"/>
    </row>
    <row r="34" spans="2:13" ht="15.75" thickTop="1">
      <c r="B34" s="59"/>
      <c r="C34" s="59"/>
      <c r="D34" s="63"/>
      <c r="E34" s="63"/>
      <c r="F34" s="63"/>
      <c r="G34" s="63"/>
      <c r="H34" s="63"/>
      <c r="K34" s="34"/>
      <c r="L34" s="34"/>
      <c r="M34" s="34"/>
    </row>
    <row r="35" spans="2:13" ht="15">
      <c r="B35" s="59"/>
      <c r="C35" s="59"/>
      <c r="D35" s="63"/>
      <c r="E35" s="63"/>
      <c r="F35" s="63"/>
      <c r="G35" s="63"/>
      <c r="H35" s="63"/>
      <c r="K35" s="34"/>
      <c r="L35" s="34"/>
      <c r="M35" s="34"/>
    </row>
    <row r="36" spans="2:13" ht="15">
      <c r="B36" s="60" t="s">
        <v>24</v>
      </c>
      <c r="C36" s="60"/>
      <c r="D36" s="66">
        <f>D33/175500*100</f>
        <v>3.120797720797721</v>
      </c>
      <c r="E36" s="62"/>
      <c r="F36" s="62"/>
      <c r="G36" s="66">
        <f>G33/175500*100</f>
        <v>3.120797720797721</v>
      </c>
      <c r="H36" s="62"/>
      <c r="K36" s="34"/>
      <c r="L36" s="34"/>
      <c r="M36" s="34"/>
    </row>
    <row r="37" spans="2:8" ht="15">
      <c r="B37" s="59"/>
      <c r="C37" s="59"/>
      <c r="D37" s="67"/>
      <c r="E37" s="67"/>
      <c r="F37" s="67"/>
      <c r="G37" s="67"/>
      <c r="H37" s="67"/>
    </row>
    <row r="38" spans="2:8" ht="15">
      <c r="B38" s="59"/>
      <c r="C38" s="59"/>
      <c r="D38" s="67"/>
      <c r="E38" s="67"/>
      <c r="F38" s="67"/>
      <c r="G38" s="67"/>
      <c r="H38" s="67"/>
    </row>
    <row r="39" spans="2:8" ht="15">
      <c r="B39" s="59"/>
      <c r="C39" s="59"/>
      <c r="D39" s="67"/>
      <c r="E39" s="67"/>
      <c r="F39" s="67"/>
      <c r="G39" s="67"/>
      <c r="H39" s="67"/>
    </row>
    <row r="40" spans="2:8" ht="15">
      <c r="B40" s="59"/>
      <c r="C40" s="59"/>
      <c r="D40" s="67"/>
      <c r="E40" s="67"/>
      <c r="F40" s="67"/>
      <c r="G40" s="67"/>
      <c r="H40" s="67"/>
    </row>
    <row r="41" spans="2:8" ht="15">
      <c r="B41" s="59"/>
      <c r="C41" s="59"/>
      <c r="D41" s="67"/>
      <c r="E41" s="67"/>
      <c r="F41" s="67"/>
      <c r="G41" s="67"/>
      <c r="H41" s="67"/>
    </row>
    <row r="42" spans="2:8" ht="15">
      <c r="B42" s="59"/>
      <c r="C42" s="59"/>
      <c r="D42" s="67"/>
      <c r="E42" s="67"/>
      <c r="F42" s="67"/>
      <c r="G42" s="67"/>
      <c r="H42" s="67"/>
    </row>
    <row r="43" spans="2:8" ht="15">
      <c r="B43" s="59"/>
      <c r="C43" s="59"/>
      <c r="D43" s="67"/>
      <c r="E43" s="67"/>
      <c r="F43" s="67"/>
      <c r="G43" s="67"/>
      <c r="H43" s="67"/>
    </row>
    <row r="44" spans="2:8" ht="15">
      <c r="B44" s="59"/>
      <c r="C44" s="59"/>
      <c r="D44" s="67"/>
      <c r="E44" s="67"/>
      <c r="F44" s="67"/>
      <c r="G44" s="67"/>
      <c r="H44" s="67"/>
    </row>
    <row r="45" spans="2:8" ht="15">
      <c r="B45" s="59"/>
      <c r="C45" s="59"/>
      <c r="D45" s="67"/>
      <c r="E45" s="67"/>
      <c r="F45" s="67"/>
      <c r="G45" s="67"/>
      <c r="H45" s="67"/>
    </row>
    <row r="46" spans="2:8" ht="15">
      <c r="B46" t="s">
        <v>53</v>
      </c>
      <c r="C46" s="59"/>
      <c r="D46" s="67"/>
      <c r="E46" s="67"/>
      <c r="F46" s="67"/>
      <c r="G46" s="67"/>
      <c r="H46" s="67"/>
    </row>
    <row r="47" spans="2:8" ht="15">
      <c r="B47" t="s">
        <v>99</v>
      </c>
      <c r="C47" s="59"/>
      <c r="D47" s="67"/>
      <c r="E47" s="67"/>
      <c r="F47" s="67"/>
      <c r="G47" s="67"/>
      <c r="H47" s="67"/>
    </row>
    <row r="48" spans="2:8" ht="15">
      <c r="B48" t="s">
        <v>100</v>
      </c>
      <c r="C48" s="59"/>
      <c r="D48" s="67"/>
      <c r="E48" s="67"/>
      <c r="F48" s="67"/>
      <c r="G48" s="67"/>
      <c r="H48" s="67"/>
    </row>
    <row r="49" spans="2:8" ht="15">
      <c r="B49" t="s">
        <v>101</v>
      </c>
      <c r="C49" s="59"/>
      <c r="D49" s="67"/>
      <c r="E49" s="67"/>
      <c r="F49" s="67"/>
      <c r="G49" s="67"/>
      <c r="H49" s="67"/>
    </row>
    <row r="50" spans="3:8" ht="15">
      <c r="C50" s="59"/>
      <c r="D50" s="67"/>
      <c r="E50" s="67"/>
      <c r="F50" s="67"/>
      <c r="G50" s="67"/>
      <c r="H50" s="67"/>
    </row>
    <row r="51" spans="2:8" ht="15">
      <c r="B51" s="83"/>
      <c r="C51" s="83"/>
      <c r="D51" s="83"/>
      <c r="E51" s="83"/>
      <c r="F51" s="83"/>
      <c r="G51" s="83"/>
      <c r="H51" s="34"/>
    </row>
    <row r="52" spans="2:8" ht="15">
      <c r="B52" s="83"/>
      <c r="C52" s="83"/>
      <c r="D52" s="83"/>
      <c r="E52" s="83"/>
      <c r="F52" s="83"/>
      <c r="G52" s="83"/>
      <c r="H52" s="34"/>
    </row>
    <row r="53" spans="4:8" ht="15">
      <c r="D53" s="34"/>
      <c r="E53" s="34"/>
      <c r="F53" s="34"/>
      <c r="G53" s="34"/>
      <c r="H53" s="34"/>
    </row>
    <row r="54" spans="2:8" ht="15">
      <c r="B54" s="85" t="s">
        <v>60</v>
      </c>
      <c r="C54" s="85"/>
      <c r="D54" s="85"/>
      <c r="E54" s="85"/>
      <c r="F54" s="85"/>
      <c r="G54" s="85"/>
      <c r="H54" s="34"/>
    </row>
    <row r="55" spans="2:8" ht="15">
      <c r="B55" s="85"/>
      <c r="C55" s="85"/>
      <c r="D55" s="85"/>
      <c r="E55" s="85"/>
      <c r="F55" s="85"/>
      <c r="G55" s="85"/>
      <c r="H55" s="34"/>
    </row>
    <row r="56" spans="4:8" ht="15">
      <c r="D56" s="34"/>
      <c r="E56" s="34"/>
      <c r="F56" s="34"/>
      <c r="G56" s="34"/>
      <c r="H56" s="34"/>
    </row>
    <row r="57" spans="6:10" s="39" customFormat="1" ht="15">
      <c r="F57" s="40"/>
      <c r="G57" s="40"/>
      <c r="I57" s="41"/>
      <c r="J57" s="41"/>
    </row>
    <row r="58" spans="6:10" s="39" customFormat="1" ht="15">
      <c r="F58" s="40"/>
      <c r="G58" s="40" t="s">
        <v>16</v>
      </c>
      <c r="I58" s="41"/>
      <c r="J58" s="41"/>
    </row>
    <row r="59" spans="4:8" ht="15">
      <c r="D59" s="34"/>
      <c r="E59" s="34"/>
      <c r="F59" s="34"/>
      <c r="G59" s="34"/>
      <c r="H59" s="34"/>
    </row>
    <row r="60" spans="4:8" ht="15">
      <c r="D60" s="34"/>
      <c r="E60" s="34"/>
      <c r="F60" s="34"/>
      <c r="G60" s="34"/>
      <c r="H60" s="34"/>
    </row>
    <row r="61" spans="4:8" ht="15">
      <c r="D61" s="34"/>
      <c r="E61" s="34"/>
      <c r="F61" s="34"/>
      <c r="G61" s="34"/>
      <c r="H61" s="34"/>
    </row>
    <row r="62" spans="4:8" ht="15">
      <c r="D62" s="34"/>
      <c r="E62" s="34"/>
      <c r="F62" s="34"/>
      <c r="G62" s="34"/>
      <c r="H62" s="34"/>
    </row>
    <row r="63" spans="4:8" ht="15">
      <c r="D63" s="34"/>
      <c r="E63" s="34"/>
      <c r="F63" s="34"/>
      <c r="G63" s="34"/>
      <c r="H63" s="34"/>
    </row>
    <row r="64" spans="4:8" ht="15">
      <c r="D64" s="34"/>
      <c r="E64" s="34"/>
      <c r="F64" s="34"/>
      <c r="G64" s="34"/>
      <c r="H64" s="34"/>
    </row>
    <row r="65" spans="4:8" ht="15">
      <c r="D65" s="34"/>
      <c r="E65" s="34"/>
      <c r="F65" s="34"/>
      <c r="G65" s="34"/>
      <c r="H65" s="34"/>
    </row>
    <row r="66" spans="4:8" ht="15">
      <c r="D66" s="34"/>
      <c r="E66" s="34"/>
      <c r="F66" s="34"/>
      <c r="G66" s="34"/>
      <c r="H66" s="34"/>
    </row>
    <row r="67" spans="4:8" ht="15">
      <c r="D67" s="34"/>
      <c r="E67" s="34"/>
      <c r="F67" s="34"/>
      <c r="G67" s="34"/>
      <c r="H67" s="34"/>
    </row>
    <row r="68" spans="4:8" ht="15">
      <c r="D68" s="34"/>
      <c r="E68" s="34"/>
      <c r="F68" s="34"/>
      <c r="G68" s="34"/>
      <c r="H68" s="34"/>
    </row>
    <row r="69" spans="4:8" ht="15">
      <c r="D69" s="34"/>
      <c r="E69" s="34"/>
      <c r="F69" s="34"/>
      <c r="G69" s="34"/>
      <c r="H69" s="34"/>
    </row>
    <row r="70" spans="4:8" ht="15">
      <c r="D70" s="34"/>
      <c r="E70" s="34"/>
      <c r="F70" s="34"/>
      <c r="G70" s="34"/>
      <c r="H70" s="34"/>
    </row>
    <row r="71" spans="4:8" ht="15">
      <c r="D71" s="34"/>
      <c r="E71" s="34"/>
      <c r="F71" s="34"/>
      <c r="G71" s="34"/>
      <c r="H71" s="34"/>
    </row>
    <row r="72" spans="4:8" ht="15">
      <c r="D72" s="34"/>
      <c r="E72" s="34"/>
      <c r="F72" s="34"/>
      <c r="G72" s="34"/>
      <c r="H72" s="34"/>
    </row>
    <row r="73" spans="4:8" ht="15">
      <c r="D73" s="34"/>
      <c r="E73" s="34"/>
      <c r="F73" s="34"/>
      <c r="G73" s="34"/>
      <c r="H73" s="34"/>
    </row>
    <row r="74" spans="4:8" ht="15">
      <c r="D74" s="34"/>
      <c r="E74" s="34"/>
      <c r="F74" s="34"/>
      <c r="G74" s="34"/>
      <c r="H74" s="34"/>
    </row>
  </sheetData>
  <mergeCells count="4">
    <mergeCell ref="B54:G55"/>
    <mergeCell ref="A2:I2"/>
    <mergeCell ref="A3:I3"/>
    <mergeCell ref="A4:I4"/>
  </mergeCells>
  <printOptions/>
  <pageMargins left="0.53" right="0.25" top="0.36" bottom="0.38" header="0.25" footer="0.33"/>
  <pageSetup horizontalDpi="600" verticalDpi="600" orientation="portrait" paperSize="9"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N53"/>
  <sheetViews>
    <sheetView workbookViewId="0" topLeftCell="A31">
      <selection activeCell="B52" sqref="B52:M53"/>
    </sheetView>
  </sheetViews>
  <sheetFormatPr defaultColWidth="9.140625" defaultRowHeight="15"/>
  <cols>
    <col min="1" max="1" width="1.421875" style="0" customWidth="1"/>
    <col min="2" max="2" width="1.57421875" style="0" customWidth="1"/>
    <col min="3" max="3" width="31.7109375" style="0" customWidth="1"/>
    <col min="4" max="4" width="1.421875" style="0" customWidth="1"/>
    <col min="5" max="5" width="12.140625" style="0" customWidth="1"/>
    <col min="6" max="6" width="1.1484375" style="0" customWidth="1"/>
    <col min="7" max="7" width="12.28125" style="0" customWidth="1"/>
    <col min="8" max="8" width="1.1484375" style="0" customWidth="1"/>
    <col min="9" max="9" width="11.7109375" style="0" customWidth="1"/>
    <col min="10" max="10" width="1.28515625" style="0" customWidth="1"/>
    <col min="11" max="11" width="12.421875" style="0" customWidth="1"/>
    <col min="12" max="12" width="1.1484375" style="0" customWidth="1"/>
    <col min="13" max="13" width="11.57421875" style="0" customWidth="1"/>
    <col min="14" max="14" width="1.28515625" style="0" customWidth="1"/>
  </cols>
  <sheetData>
    <row r="1" ht="12.75" customHeight="1"/>
    <row r="2" spans="1:14" s="30" customFormat="1" ht="22.5" customHeight="1">
      <c r="A2" s="87" t="s">
        <v>50</v>
      </c>
      <c r="B2" s="87"/>
      <c r="C2" s="87"/>
      <c r="D2" s="87"/>
      <c r="E2" s="87"/>
      <c r="F2" s="87"/>
      <c r="G2" s="87"/>
      <c r="H2" s="87"/>
      <c r="I2" s="87"/>
      <c r="J2" s="87"/>
      <c r="K2" s="87"/>
      <c r="L2" s="87"/>
      <c r="M2" s="87"/>
      <c r="N2" s="4"/>
    </row>
    <row r="3" spans="1:14" s="31" customFormat="1" ht="12.75">
      <c r="A3" s="88" t="s">
        <v>10</v>
      </c>
      <c r="B3" s="88"/>
      <c r="C3" s="88"/>
      <c r="D3" s="88"/>
      <c r="E3" s="88"/>
      <c r="F3" s="88"/>
      <c r="G3" s="88"/>
      <c r="H3" s="88"/>
      <c r="I3" s="88"/>
      <c r="J3" s="88"/>
      <c r="K3" s="88"/>
      <c r="L3" s="88"/>
      <c r="M3" s="88"/>
      <c r="N3" s="6"/>
    </row>
    <row r="4" spans="1:14" s="31" customFormat="1" ht="12.75">
      <c r="A4" s="88" t="s">
        <v>11</v>
      </c>
      <c r="B4" s="88"/>
      <c r="C4" s="88"/>
      <c r="D4" s="88"/>
      <c r="E4" s="88"/>
      <c r="F4" s="88"/>
      <c r="G4" s="88"/>
      <c r="H4" s="88"/>
      <c r="I4" s="88"/>
      <c r="J4" s="88"/>
      <c r="K4" s="88"/>
      <c r="L4" s="88"/>
      <c r="M4" s="88"/>
      <c r="N4" s="6"/>
    </row>
    <row r="5" spans="1:14" s="31" customFormat="1" ht="12.75">
      <c r="A5" s="6"/>
      <c r="B5" s="6"/>
      <c r="C5" s="6"/>
      <c r="D5" s="6"/>
      <c r="E5" s="6"/>
      <c r="F5" s="6"/>
      <c r="G5" s="6"/>
      <c r="H5" s="6"/>
      <c r="I5" s="6"/>
      <c r="J5" s="6"/>
      <c r="K5" s="6"/>
      <c r="L5" s="6"/>
      <c r="M5" s="6"/>
      <c r="N5" s="6"/>
    </row>
    <row r="6" spans="1:14" s="31" customFormat="1" ht="12.75">
      <c r="A6" s="6"/>
      <c r="B6" s="6"/>
      <c r="C6" s="6"/>
      <c r="D6" s="6"/>
      <c r="E6" s="6"/>
      <c r="F6" s="6"/>
      <c r="G6" s="6"/>
      <c r="H6" s="6"/>
      <c r="I6" s="6"/>
      <c r="J6" s="6"/>
      <c r="K6" s="6"/>
      <c r="L6" s="6"/>
      <c r="M6" s="6"/>
      <c r="N6" s="6"/>
    </row>
    <row r="8" ht="23.25">
      <c r="B8" s="32" t="s">
        <v>25</v>
      </c>
    </row>
    <row r="9" ht="15">
      <c r="B9" t="s">
        <v>56</v>
      </c>
    </row>
    <row r="13" spans="5:13" ht="15">
      <c r="E13" s="13"/>
      <c r="F13" s="13"/>
      <c r="G13" s="89" t="s">
        <v>26</v>
      </c>
      <c r="H13" s="89"/>
      <c r="I13" s="89"/>
      <c r="J13" s="13"/>
      <c r="K13" s="16" t="s">
        <v>27</v>
      </c>
      <c r="L13" s="13"/>
      <c r="M13" s="13"/>
    </row>
    <row r="14" spans="5:13" s="2" customFormat="1" ht="15">
      <c r="E14" s="16" t="s">
        <v>28</v>
      </c>
      <c r="F14" s="16"/>
      <c r="G14" s="16" t="s">
        <v>29</v>
      </c>
      <c r="H14" s="16"/>
      <c r="I14" s="16" t="s">
        <v>30</v>
      </c>
      <c r="J14" s="16"/>
      <c r="K14" s="16" t="s">
        <v>31</v>
      </c>
      <c r="L14" s="16"/>
      <c r="M14" s="16" t="s">
        <v>36</v>
      </c>
    </row>
    <row r="15" spans="5:13" s="2" customFormat="1" ht="15">
      <c r="E15" s="16" t="s">
        <v>32</v>
      </c>
      <c r="F15" s="16"/>
      <c r="G15" s="16" t="s">
        <v>33</v>
      </c>
      <c r="H15" s="16"/>
      <c r="I15" s="16" t="s">
        <v>34</v>
      </c>
      <c r="J15" s="16"/>
      <c r="K15" s="16" t="s">
        <v>35</v>
      </c>
      <c r="L15" s="16"/>
      <c r="M15" s="16" t="s">
        <v>83</v>
      </c>
    </row>
    <row r="16" spans="5:13" s="2" customFormat="1" ht="15">
      <c r="E16" s="16" t="s">
        <v>8</v>
      </c>
      <c r="F16" s="16"/>
      <c r="G16" s="16" t="s">
        <v>8</v>
      </c>
      <c r="H16" s="16"/>
      <c r="I16" s="16" t="s">
        <v>8</v>
      </c>
      <c r="J16" s="16"/>
      <c r="K16" s="16" t="s">
        <v>8</v>
      </c>
      <c r="L16" s="16"/>
      <c r="M16" s="16" t="s">
        <v>8</v>
      </c>
    </row>
    <row r="17" spans="5:13" ht="15">
      <c r="E17" s="42"/>
      <c r="F17" s="42"/>
      <c r="G17" s="42"/>
      <c r="H17" s="42"/>
      <c r="I17" s="42"/>
      <c r="J17" s="42"/>
      <c r="K17" s="42"/>
      <c r="L17" s="42"/>
      <c r="M17" s="42"/>
    </row>
    <row r="18" spans="3:13" ht="15">
      <c r="C18" s="43"/>
      <c r="E18" s="42"/>
      <c r="F18" s="42"/>
      <c r="G18" s="42"/>
      <c r="H18" s="42"/>
      <c r="I18" s="42"/>
      <c r="J18" s="42"/>
      <c r="K18" s="42"/>
      <c r="L18" s="42"/>
      <c r="M18" s="42"/>
    </row>
    <row r="19" spans="2:13" ht="15">
      <c r="B19" s="58" t="s">
        <v>84</v>
      </c>
      <c r="D19" s="59"/>
      <c r="E19" s="68">
        <v>175500</v>
      </c>
      <c r="F19" s="68"/>
      <c r="G19" s="68">
        <v>20609</v>
      </c>
      <c r="H19" s="68"/>
      <c r="I19" s="69">
        <v>33648</v>
      </c>
      <c r="J19" s="69"/>
      <c r="K19" s="69">
        <v>392094</v>
      </c>
      <c r="L19" s="69"/>
      <c r="M19" s="69">
        <f>SUM(E19:K19)</f>
        <v>621851</v>
      </c>
    </row>
    <row r="20" spans="2:13" ht="15">
      <c r="B20" s="58"/>
      <c r="D20" s="59"/>
      <c r="E20" s="68"/>
      <c r="F20" s="68"/>
      <c r="G20" s="68"/>
      <c r="H20" s="68"/>
      <c r="I20" s="69"/>
      <c r="J20" s="69"/>
      <c r="K20" s="69"/>
      <c r="L20" s="69"/>
      <c r="M20" s="69"/>
    </row>
    <row r="21" spans="2:13" ht="15">
      <c r="B21" s="58" t="s">
        <v>89</v>
      </c>
      <c r="D21" s="59"/>
      <c r="E21" s="68"/>
      <c r="F21" s="68"/>
      <c r="G21" s="68"/>
      <c r="H21" s="68"/>
      <c r="I21" s="69"/>
      <c r="J21" s="69"/>
      <c r="K21" s="69"/>
      <c r="L21" s="69"/>
      <c r="M21" s="69"/>
    </row>
    <row r="22" spans="3:13" ht="15">
      <c r="C22" s="58" t="s">
        <v>90</v>
      </c>
      <c r="D22" s="59"/>
      <c r="E22" s="68"/>
      <c r="F22" s="68"/>
      <c r="G22" s="68"/>
      <c r="H22" s="68"/>
      <c r="I22" s="69"/>
      <c r="J22" s="69"/>
      <c r="K22" s="69"/>
      <c r="L22" s="69"/>
      <c r="M22" s="69"/>
    </row>
    <row r="23" spans="4:13" ht="15">
      <c r="D23" s="59"/>
      <c r="E23" s="68"/>
      <c r="F23" s="68"/>
      <c r="G23" s="68"/>
      <c r="H23" s="68"/>
      <c r="I23" s="69"/>
      <c r="J23" s="69"/>
      <c r="K23" s="69"/>
      <c r="L23" s="69"/>
      <c r="M23" s="69"/>
    </row>
    <row r="24" spans="2:13" ht="15">
      <c r="B24" s="59" t="s">
        <v>85</v>
      </c>
      <c r="D24" s="59"/>
      <c r="E24" s="68"/>
      <c r="F24" s="68"/>
      <c r="G24" s="68"/>
      <c r="H24" s="68"/>
      <c r="I24" s="69"/>
      <c r="J24" s="69"/>
      <c r="K24" s="69"/>
      <c r="L24" s="69"/>
      <c r="M24" s="69"/>
    </row>
    <row r="25" spans="3:13" ht="15">
      <c r="C25" s="59" t="s">
        <v>86</v>
      </c>
      <c r="D25" s="59"/>
      <c r="E25" s="71">
        <v>0</v>
      </c>
      <c r="F25" s="71"/>
      <c r="G25" s="71">
        <v>0</v>
      </c>
      <c r="H25" s="71"/>
      <c r="I25" s="82">
        <v>-43</v>
      </c>
      <c r="J25" s="82"/>
      <c r="K25" s="82">
        <v>43</v>
      </c>
      <c r="L25" s="82"/>
      <c r="M25" s="82">
        <f>SUM(E25:K25)</f>
        <v>0</v>
      </c>
    </row>
    <row r="26" spans="3:13" ht="15">
      <c r="C26" s="59"/>
      <c r="D26" s="59"/>
      <c r="E26" s="80"/>
      <c r="F26" s="80"/>
      <c r="G26" s="80"/>
      <c r="H26" s="80"/>
      <c r="I26" s="81"/>
      <c r="J26" s="81"/>
      <c r="K26" s="81"/>
      <c r="L26" s="81"/>
      <c r="M26" s="81"/>
    </row>
    <row r="27" spans="2:13" ht="15">
      <c r="B27" s="13" t="s">
        <v>87</v>
      </c>
      <c r="C27" s="58"/>
      <c r="D27" s="59"/>
      <c r="E27" s="68"/>
      <c r="F27" s="68"/>
      <c r="G27" s="68"/>
      <c r="H27" s="68"/>
      <c r="I27" s="69"/>
      <c r="J27" s="69"/>
      <c r="K27" s="69"/>
      <c r="L27" s="69"/>
      <c r="M27" s="69"/>
    </row>
    <row r="28" spans="2:13" ht="15">
      <c r="B28" s="13"/>
      <c r="C28" s="58" t="s">
        <v>88</v>
      </c>
      <c r="D28" s="59"/>
      <c r="E28" s="68">
        <v>0</v>
      </c>
      <c r="F28" s="68"/>
      <c r="G28" s="68">
        <v>0</v>
      </c>
      <c r="H28" s="68"/>
      <c r="I28" s="68">
        <f>SUM(I25:I27)</f>
        <v>-43</v>
      </c>
      <c r="J28" s="68">
        <f>SUM(J25:J27)</f>
        <v>0</v>
      </c>
      <c r="K28" s="68">
        <f>SUM(K25:K27)</f>
        <v>43</v>
      </c>
      <c r="L28" s="68">
        <f>SUM(L25:L27)</f>
        <v>0</v>
      </c>
      <c r="M28" s="68">
        <f>SUM(M25:M27)</f>
        <v>0</v>
      </c>
    </row>
    <row r="29" spans="3:13" ht="15">
      <c r="C29" s="59"/>
      <c r="D29" s="59"/>
      <c r="E29" s="68"/>
      <c r="F29" s="68"/>
      <c r="G29" s="68"/>
      <c r="H29" s="68"/>
      <c r="I29" s="69"/>
      <c r="J29" s="69"/>
      <c r="K29" s="69"/>
      <c r="L29" s="69"/>
      <c r="M29" s="69"/>
    </row>
    <row r="30" spans="2:13" ht="15">
      <c r="B30" s="59" t="s">
        <v>23</v>
      </c>
      <c r="C30" s="59"/>
      <c r="D30" s="59"/>
      <c r="E30" s="68">
        <v>0</v>
      </c>
      <c r="F30" s="68"/>
      <c r="G30" s="68">
        <v>0</v>
      </c>
      <c r="H30" s="68"/>
      <c r="I30" s="69">
        <v>0</v>
      </c>
      <c r="J30" s="69"/>
      <c r="K30" s="69">
        <v>5477</v>
      </c>
      <c r="L30" s="69"/>
      <c r="M30" s="69">
        <f>SUM(E30:K30)</f>
        <v>5477</v>
      </c>
    </row>
    <row r="31" spans="2:13" ht="15">
      <c r="B31" s="59"/>
      <c r="C31" s="59"/>
      <c r="D31" s="59"/>
      <c r="E31" s="80"/>
      <c r="F31" s="80"/>
      <c r="G31" s="80"/>
      <c r="H31" s="80"/>
      <c r="I31" s="81"/>
      <c r="J31" s="81"/>
      <c r="K31" s="81"/>
      <c r="L31" s="81"/>
      <c r="M31" s="81"/>
    </row>
    <row r="32" spans="2:13" ht="15">
      <c r="B32" s="58" t="s">
        <v>91</v>
      </c>
      <c r="C32" s="58"/>
      <c r="D32" s="59"/>
      <c r="E32" s="68"/>
      <c r="F32" s="68"/>
      <c r="G32" s="68"/>
      <c r="H32" s="68"/>
      <c r="I32" s="69"/>
      <c r="J32" s="69"/>
      <c r="K32" s="69"/>
      <c r="L32" s="69"/>
      <c r="M32" s="69"/>
    </row>
    <row r="33" spans="2:13" ht="15">
      <c r="B33" s="58"/>
      <c r="C33" s="58" t="s">
        <v>92</v>
      </c>
      <c r="D33" s="59"/>
      <c r="E33" s="68">
        <f>SUM(E28:E30)</f>
        <v>0</v>
      </c>
      <c r="F33" s="68"/>
      <c r="G33" s="68">
        <f>SUM(G28:G30)</f>
        <v>0</v>
      </c>
      <c r="H33" s="68"/>
      <c r="I33" s="68">
        <f>SUM(I28:I30)</f>
        <v>-43</v>
      </c>
      <c r="J33" s="69"/>
      <c r="K33" s="68">
        <f>SUM(K28:K30)</f>
        <v>5520</v>
      </c>
      <c r="L33" s="69"/>
      <c r="M33" s="68">
        <f>SUM(M28:M30)</f>
        <v>5477</v>
      </c>
    </row>
    <row r="34" spans="3:13" ht="15">
      <c r="C34" s="59"/>
      <c r="D34" s="59"/>
      <c r="E34" s="68"/>
      <c r="F34" s="68"/>
      <c r="G34" s="68"/>
      <c r="H34" s="68"/>
      <c r="I34" s="69"/>
      <c r="J34" s="69"/>
      <c r="K34" s="69"/>
      <c r="L34" s="69"/>
      <c r="M34" s="69"/>
    </row>
    <row r="35" spans="2:13" ht="15.75" thickBot="1">
      <c r="B35" s="58" t="s">
        <v>54</v>
      </c>
      <c r="D35" s="59"/>
      <c r="E35" s="70">
        <f>E19+E33</f>
        <v>175500</v>
      </c>
      <c r="F35" s="70"/>
      <c r="G35" s="70">
        <f>G19+G33</f>
        <v>20609</v>
      </c>
      <c r="H35" s="70"/>
      <c r="I35" s="70">
        <f>I19+I33</f>
        <v>33605</v>
      </c>
      <c r="J35" s="70"/>
      <c r="K35" s="70">
        <f>K19+K33</f>
        <v>397614</v>
      </c>
      <c r="L35" s="70"/>
      <c r="M35" s="70">
        <f>M19+M33</f>
        <v>627328</v>
      </c>
    </row>
    <row r="36" spans="5:13" ht="15.75" thickTop="1">
      <c r="E36" s="42"/>
      <c r="F36" s="42"/>
      <c r="G36" s="42"/>
      <c r="H36" s="42"/>
      <c r="I36" s="42"/>
      <c r="J36" s="42"/>
      <c r="K36" s="42"/>
      <c r="L36" s="42"/>
      <c r="M36" s="42"/>
    </row>
    <row r="37" spans="5:13" ht="15">
      <c r="E37" s="42"/>
      <c r="F37" s="42"/>
      <c r="G37" s="42"/>
      <c r="H37" s="42"/>
      <c r="I37" s="42"/>
      <c r="J37" s="42"/>
      <c r="K37" s="42"/>
      <c r="L37" s="42"/>
      <c r="M37" s="42"/>
    </row>
    <row r="38" spans="5:13" ht="15">
      <c r="E38" s="42"/>
      <c r="F38" s="42"/>
      <c r="G38" s="42"/>
      <c r="H38" s="42"/>
      <c r="I38" s="42"/>
      <c r="J38" s="42"/>
      <c r="K38" s="42"/>
      <c r="L38" s="42"/>
      <c r="M38" s="42"/>
    </row>
    <row r="39" spans="5:13" ht="15">
      <c r="E39" s="42"/>
      <c r="F39" s="42"/>
      <c r="G39" s="42"/>
      <c r="H39" s="42"/>
      <c r="I39" s="42"/>
      <c r="J39" s="42"/>
      <c r="K39" s="42"/>
      <c r="L39" s="42"/>
      <c r="M39" s="42"/>
    </row>
    <row r="40" spans="5:13" ht="15">
      <c r="E40" s="42"/>
      <c r="F40" s="42"/>
      <c r="G40" s="42"/>
      <c r="H40" s="42"/>
      <c r="I40" s="42"/>
      <c r="J40" s="42"/>
      <c r="K40" s="42"/>
      <c r="L40" s="42"/>
      <c r="M40" s="42"/>
    </row>
    <row r="44" ht="15">
      <c r="B44" t="s">
        <v>53</v>
      </c>
    </row>
    <row r="45" spans="2:3" ht="15">
      <c r="B45" t="s">
        <v>99</v>
      </c>
      <c r="C45" s="40"/>
    </row>
    <row r="46" spans="2:3" ht="15">
      <c r="B46" t="s">
        <v>100</v>
      </c>
      <c r="C46" s="40"/>
    </row>
    <row r="47" spans="2:3" ht="15">
      <c r="B47" t="s">
        <v>101</v>
      </c>
      <c r="C47" s="40"/>
    </row>
    <row r="50" spans="2:13" ht="15">
      <c r="B50" s="83"/>
      <c r="C50" s="83"/>
      <c r="D50" s="83"/>
      <c r="E50" s="83"/>
      <c r="F50" s="83"/>
      <c r="G50" s="83"/>
      <c r="H50" s="83"/>
      <c r="I50" s="83"/>
      <c r="J50" s="83"/>
      <c r="K50" s="83"/>
      <c r="L50" s="83"/>
      <c r="M50" s="83"/>
    </row>
    <row r="51" spans="3:13" s="7" customFormat="1" ht="15">
      <c r="C51" s="39"/>
      <c r="G51"/>
      <c r="H51"/>
      <c r="I51"/>
      <c r="K51" s="27"/>
      <c r="L51" s="27"/>
      <c r="M51" s="27"/>
    </row>
    <row r="52" spans="2:13" s="7" customFormat="1" ht="12.75">
      <c r="B52" s="85" t="s">
        <v>2</v>
      </c>
      <c r="C52" s="85"/>
      <c r="D52" s="85"/>
      <c r="E52" s="85"/>
      <c r="F52" s="85"/>
      <c r="G52" s="85"/>
      <c r="H52" s="86"/>
      <c r="I52" s="86"/>
      <c r="J52" s="86"/>
      <c r="K52" s="86"/>
      <c r="L52" s="86"/>
      <c r="M52" s="86"/>
    </row>
    <row r="53" spans="2:13" ht="17.25" customHeight="1">
      <c r="B53" s="85"/>
      <c r="C53" s="85"/>
      <c r="D53" s="85"/>
      <c r="E53" s="85"/>
      <c r="F53" s="85"/>
      <c r="G53" s="85"/>
      <c r="H53" s="86"/>
      <c r="I53" s="86"/>
      <c r="J53" s="86"/>
      <c r="K53" s="86"/>
      <c r="L53" s="86"/>
      <c r="M53" s="86"/>
    </row>
  </sheetData>
  <mergeCells count="5">
    <mergeCell ref="B52:M53"/>
    <mergeCell ref="G13:I13"/>
    <mergeCell ref="A2:M2"/>
    <mergeCell ref="A3:M3"/>
    <mergeCell ref="A4:M4"/>
  </mergeCells>
  <printOptions/>
  <pageMargins left="0.34" right="0.22" top="0.41" bottom="0.53" header="0.25" footer="0.5"/>
  <pageSetup fitToHeight="1" fitToWidth="1" horizontalDpi="600" verticalDpi="600" orientation="portrait" paperSize="9" scale="9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2:M66"/>
  <sheetViews>
    <sheetView tabSelected="1" view="pageBreakPreview" zoomScaleSheetLayoutView="100" workbookViewId="0" topLeftCell="A1">
      <selection activeCell="B9" sqref="B9"/>
    </sheetView>
  </sheetViews>
  <sheetFormatPr defaultColWidth="9.140625" defaultRowHeight="15"/>
  <cols>
    <col min="1" max="1" width="2.140625" style="0" customWidth="1"/>
    <col min="2" max="2" width="69.8515625" style="0" customWidth="1"/>
    <col min="3" max="3" width="2.28125" style="0" customWidth="1"/>
    <col min="4" max="4" width="17.140625" style="0" customWidth="1"/>
    <col min="5" max="5" width="2.421875" style="0" customWidth="1"/>
    <col min="6" max="6" width="3.00390625" style="0" customWidth="1"/>
  </cols>
  <sheetData>
    <row r="1" ht="12.75" customHeight="1"/>
    <row r="2" spans="1:13" s="30" customFormat="1" ht="22.5" customHeight="1">
      <c r="A2" s="87" t="s">
        <v>50</v>
      </c>
      <c r="B2" s="87"/>
      <c r="C2" s="87"/>
      <c r="D2" s="87"/>
      <c r="E2" s="87"/>
      <c r="F2" s="4"/>
      <c r="G2" s="4"/>
      <c r="H2" s="4"/>
      <c r="I2" s="4"/>
      <c r="J2" s="4"/>
      <c r="K2" s="4"/>
      <c r="L2" s="4"/>
      <c r="M2" s="4"/>
    </row>
    <row r="3" spans="1:13" s="31" customFormat="1" ht="12.75">
      <c r="A3" s="88" t="s">
        <v>10</v>
      </c>
      <c r="B3" s="88"/>
      <c r="C3" s="88"/>
      <c r="D3" s="88"/>
      <c r="E3" s="88"/>
      <c r="F3" s="6"/>
      <c r="G3" s="6"/>
      <c r="H3" s="6"/>
      <c r="I3" s="6"/>
      <c r="J3" s="6"/>
      <c r="K3" s="6"/>
      <c r="L3" s="6"/>
      <c r="M3" s="6"/>
    </row>
    <row r="4" spans="1:13" s="31" customFormat="1" ht="12.75">
      <c r="A4" s="88" t="s">
        <v>11</v>
      </c>
      <c r="B4" s="88"/>
      <c r="C4" s="88"/>
      <c r="D4" s="88"/>
      <c r="E4" s="88"/>
      <c r="F4" s="6"/>
      <c r="G4" s="6"/>
      <c r="H4" s="6"/>
      <c r="I4" s="6"/>
      <c r="J4" s="6"/>
      <c r="K4" s="6"/>
      <c r="L4" s="6"/>
      <c r="M4" s="6"/>
    </row>
    <row r="7" ht="23.25">
      <c r="B7" s="32" t="s">
        <v>37</v>
      </c>
    </row>
    <row r="8" ht="15">
      <c r="B8" t="s">
        <v>56</v>
      </c>
    </row>
    <row r="10" spans="4:5" ht="15">
      <c r="D10" s="18" t="s">
        <v>55</v>
      </c>
      <c r="E10" s="18"/>
    </row>
    <row r="11" spans="2:5" s="2" customFormat="1" ht="15">
      <c r="B11" s="3"/>
      <c r="C11" s="3"/>
      <c r="D11" s="44" t="s">
        <v>8</v>
      </c>
      <c r="E11" s="45"/>
    </row>
    <row r="12" spans="2:5" s="2" customFormat="1" ht="15">
      <c r="B12" s="3"/>
      <c r="C12" s="3"/>
      <c r="D12" s="45"/>
      <c r="E12" s="45"/>
    </row>
    <row r="13" spans="2:5" s="2" customFormat="1" ht="15">
      <c r="B13" s="46" t="s">
        <v>52</v>
      </c>
      <c r="C13" s="3"/>
      <c r="D13" s="47">
        <v>8476</v>
      </c>
      <c r="E13" s="47"/>
    </row>
    <row r="14" spans="2:5" s="2" customFormat="1" ht="15">
      <c r="B14" s="48" t="s">
        <v>38</v>
      </c>
      <c r="C14" s="3"/>
      <c r="D14" s="47"/>
      <c r="E14" s="47"/>
    </row>
    <row r="15" spans="2:5" s="2" customFormat="1" ht="15">
      <c r="B15" s="48"/>
      <c r="C15" s="3"/>
      <c r="D15" s="47"/>
      <c r="E15" s="47"/>
    </row>
    <row r="16" spans="2:5" s="2" customFormat="1" ht="15">
      <c r="B16" s="40" t="s">
        <v>39</v>
      </c>
      <c r="D16" s="47">
        <v>6026</v>
      </c>
      <c r="E16" s="47"/>
    </row>
    <row r="17" spans="2:5" s="2" customFormat="1" ht="15">
      <c r="B17" s="40" t="s">
        <v>40</v>
      </c>
      <c r="D17" s="47">
        <v>159</v>
      </c>
      <c r="E17" s="47"/>
    </row>
    <row r="18" spans="2:5" s="2" customFormat="1" ht="15">
      <c r="B18" s="40"/>
      <c r="D18" s="49"/>
      <c r="E18" s="52"/>
    </row>
    <row r="19" spans="2:5" s="2" customFormat="1" ht="15">
      <c r="B19" s="50" t="s">
        <v>41</v>
      </c>
      <c r="D19" s="47">
        <f>D13+D16+D17</f>
        <v>14661</v>
      </c>
      <c r="E19" s="47"/>
    </row>
    <row r="20" spans="2:5" s="2" customFormat="1" ht="15">
      <c r="B20" s="50"/>
      <c r="D20" s="47"/>
      <c r="E20" s="47"/>
    </row>
    <row r="21" spans="2:5" s="2" customFormat="1" ht="15">
      <c r="B21" s="50" t="s">
        <v>42</v>
      </c>
      <c r="D21" s="47"/>
      <c r="E21" s="47"/>
    </row>
    <row r="22" spans="2:5" s="2" customFormat="1" ht="15">
      <c r="B22" s="12" t="s">
        <v>43</v>
      </c>
      <c r="D22" s="47">
        <v>-4094</v>
      </c>
      <c r="E22" s="47"/>
    </row>
    <row r="23" spans="2:5" s="2" customFormat="1" ht="15">
      <c r="B23" s="12" t="s">
        <v>44</v>
      </c>
      <c r="D23" s="47">
        <v>-68880</v>
      </c>
      <c r="E23" s="47"/>
    </row>
    <row r="24" spans="2:5" s="2" customFormat="1" ht="15">
      <c r="B24" s="12" t="s">
        <v>45</v>
      </c>
      <c r="D24" s="47">
        <v>-2500</v>
      </c>
      <c r="E24" s="47"/>
    </row>
    <row r="25" spans="2:5" s="2" customFormat="1" ht="15">
      <c r="B25" s="50" t="s">
        <v>96</v>
      </c>
      <c r="D25" s="51">
        <f>SUM(D19:D24)</f>
        <v>-60813</v>
      </c>
      <c r="E25" s="52"/>
    </row>
    <row r="26" spans="2:5" s="2" customFormat="1" ht="15">
      <c r="B26" s="50"/>
      <c r="D26" s="52"/>
      <c r="E26" s="52"/>
    </row>
    <row r="27" spans="2:5" s="2" customFormat="1" ht="15">
      <c r="B27" s="50" t="s">
        <v>46</v>
      </c>
      <c r="D27" s="52"/>
      <c r="E27" s="52"/>
    </row>
    <row r="28" spans="2:5" ht="15">
      <c r="B28" s="12" t="s">
        <v>3</v>
      </c>
      <c r="D28" s="42">
        <v>11</v>
      </c>
      <c r="E28" s="42"/>
    </row>
    <row r="29" spans="2:5" ht="15">
      <c r="B29" s="12" t="s">
        <v>4</v>
      </c>
      <c r="D29" s="42">
        <v>-10274</v>
      </c>
      <c r="E29" s="42"/>
    </row>
    <row r="30" spans="2:5" ht="15">
      <c r="B30" s="50" t="s">
        <v>102</v>
      </c>
      <c r="D30" s="53">
        <f>SUM(D28:D29)</f>
        <v>-10263</v>
      </c>
      <c r="E30" s="54"/>
    </row>
    <row r="31" spans="2:5" ht="15">
      <c r="B31" s="50"/>
      <c r="D31" s="54"/>
      <c r="E31" s="54"/>
    </row>
    <row r="32" spans="2:5" ht="15">
      <c r="B32" s="50" t="s">
        <v>47</v>
      </c>
      <c r="D32" s="54"/>
      <c r="E32" s="54"/>
    </row>
    <row r="33" spans="2:5" ht="15">
      <c r="B33" s="12" t="s">
        <v>5</v>
      </c>
      <c r="D33" s="54">
        <v>31100</v>
      </c>
      <c r="E33" s="54"/>
    </row>
    <row r="34" spans="2:5" ht="15">
      <c r="B34" s="12" t="s">
        <v>6</v>
      </c>
      <c r="D34" s="54">
        <v>-172</v>
      </c>
      <c r="E34" s="54"/>
    </row>
    <row r="35" spans="2:5" ht="15">
      <c r="B35" s="50" t="s">
        <v>103</v>
      </c>
      <c r="D35" s="53">
        <f>SUM(D33:D34)</f>
        <v>30928</v>
      </c>
      <c r="E35" s="54"/>
    </row>
    <row r="36" spans="4:5" ht="15">
      <c r="D36" s="42"/>
      <c r="E36" s="42"/>
    </row>
    <row r="37" spans="2:5" ht="15">
      <c r="B37" s="13" t="s">
        <v>48</v>
      </c>
      <c r="D37" s="42">
        <f>D25+D30+D35</f>
        <v>-40148</v>
      </c>
      <c r="E37" s="42"/>
    </row>
    <row r="38" spans="4:5" ht="15">
      <c r="D38" s="42"/>
      <c r="E38" s="42"/>
    </row>
    <row r="39" spans="2:5" ht="15">
      <c r="B39" s="13" t="s">
        <v>51</v>
      </c>
      <c r="D39" s="42">
        <v>52780</v>
      </c>
      <c r="E39" s="42"/>
    </row>
    <row r="40" spans="2:5" ht="15">
      <c r="B40" s="35"/>
      <c r="C40" s="1"/>
      <c r="D40" s="55"/>
      <c r="E40" s="54"/>
    </row>
    <row r="41" spans="2:5" ht="15.75" thickBot="1">
      <c r="B41" s="35" t="s">
        <v>0</v>
      </c>
      <c r="C41" s="1"/>
      <c r="D41" s="56">
        <f>SUM(D37:D39)</f>
        <v>12632</v>
      </c>
      <c r="E41" s="54"/>
    </row>
    <row r="42" spans="4:5" ht="15.75" thickTop="1">
      <c r="D42" s="42"/>
      <c r="E42" s="42"/>
    </row>
    <row r="43" spans="4:5" ht="15">
      <c r="D43" s="42"/>
      <c r="E43" s="42"/>
    </row>
    <row r="44" spans="4:5" ht="15">
      <c r="D44" s="42"/>
      <c r="E44" s="42"/>
    </row>
    <row r="45" spans="4:5" ht="15">
      <c r="D45" s="42"/>
      <c r="E45" s="42"/>
    </row>
    <row r="46" spans="1:5" ht="15">
      <c r="A46" t="s">
        <v>53</v>
      </c>
      <c r="D46" s="42"/>
      <c r="E46" s="42"/>
    </row>
    <row r="47" spans="1:5" ht="15">
      <c r="A47" t="s">
        <v>99</v>
      </c>
      <c r="D47" s="42"/>
      <c r="E47" s="42"/>
    </row>
    <row r="48" spans="1:5" ht="15">
      <c r="A48" t="s">
        <v>100</v>
      </c>
      <c r="D48" s="42"/>
      <c r="E48" s="42"/>
    </row>
    <row r="49" spans="1:5" ht="15">
      <c r="A49" t="s">
        <v>101</v>
      </c>
      <c r="D49" s="42"/>
      <c r="E49" s="42"/>
    </row>
    <row r="50" spans="1:5" s="59" customFormat="1" ht="15">
      <c r="A50"/>
      <c r="B50" s="57"/>
      <c r="D50" s="68"/>
      <c r="E50" s="68"/>
    </row>
    <row r="51" spans="1:11" s="1" customFormat="1" ht="15">
      <c r="A51" s="83"/>
      <c r="B51" s="83"/>
      <c r="C51" s="83"/>
      <c r="D51" s="83"/>
      <c r="E51" s="83"/>
      <c r="F51"/>
      <c r="G51"/>
      <c r="H51"/>
      <c r="I51"/>
      <c r="J51"/>
      <c r="K51"/>
    </row>
    <row r="52" spans="1:11" s="1" customFormat="1" ht="15">
      <c r="A52" s="83"/>
      <c r="B52" s="83"/>
      <c r="C52" s="83"/>
      <c r="D52" s="83"/>
      <c r="E52" s="83"/>
      <c r="F52"/>
      <c r="G52"/>
      <c r="H52"/>
      <c r="I52"/>
      <c r="J52"/>
      <c r="K52"/>
    </row>
    <row r="53" spans="1:11" s="1" customFormat="1" ht="15">
      <c r="A53" s="7"/>
      <c r="B53" s="39"/>
      <c r="C53" s="7"/>
      <c r="D53" s="7"/>
      <c r="E53" s="7"/>
      <c r="F53"/>
      <c r="G53"/>
      <c r="H53" s="7"/>
      <c r="I53" s="27"/>
      <c r="J53" s="27"/>
      <c r="K53" s="27"/>
    </row>
    <row r="54" spans="1:11" ht="15" customHeight="1">
      <c r="A54" s="85" t="s">
        <v>1</v>
      </c>
      <c r="B54" s="85"/>
      <c r="C54" s="85"/>
      <c r="D54" s="85"/>
      <c r="E54" s="85"/>
      <c r="F54" s="90"/>
      <c r="G54" s="90"/>
      <c r="H54" s="90"/>
      <c r="I54" s="90"/>
      <c r="J54" s="90"/>
      <c r="K54" s="90"/>
    </row>
    <row r="55" spans="1:11" ht="15">
      <c r="A55" s="85"/>
      <c r="B55" s="85"/>
      <c r="C55" s="85"/>
      <c r="D55" s="85"/>
      <c r="E55" s="85"/>
      <c r="F55" s="90"/>
      <c r="G55" s="90"/>
      <c r="H55" s="90"/>
      <c r="I55" s="90"/>
      <c r="J55" s="90"/>
      <c r="K55" s="90"/>
    </row>
    <row r="65" spans="6:12" s="7" customFormat="1" ht="15">
      <c r="F65"/>
      <c r="G65"/>
      <c r="H65"/>
      <c r="J65" s="27"/>
      <c r="K65" s="27"/>
      <c r="L65" s="27"/>
    </row>
    <row r="66" spans="6:12" s="7" customFormat="1" ht="15">
      <c r="F66"/>
      <c r="G66"/>
      <c r="H66" t="s">
        <v>16</v>
      </c>
      <c r="J66" s="27"/>
      <c r="K66" s="27"/>
      <c r="L66" s="27"/>
    </row>
  </sheetData>
  <mergeCells count="5">
    <mergeCell ref="A54:E55"/>
    <mergeCell ref="F54:K55"/>
    <mergeCell ref="A2:E2"/>
    <mergeCell ref="A3:E3"/>
    <mergeCell ref="A4:E4"/>
  </mergeCells>
  <printOptions/>
  <pageMargins left="0.52" right="0.45" top="0.43" bottom="0.31" header="0.25" footer="0.31"/>
  <pageSetup horizontalDpi="600" verticalDpi="600" orientation="portrait" paperSize="9" r:id="rId1"/>
  <headerFooter alignWithMargins="0">
    <oddFooter>&amp;C4&amp;R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IT Services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EDS IT Services (M) Sdn Bhd </dc:creator>
  <cp:keywords/>
  <dc:description/>
  <cp:lastModifiedBy>ew</cp:lastModifiedBy>
  <cp:lastPrinted>2006-04-20T09:09:57Z</cp:lastPrinted>
  <dcterms:created xsi:type="dcterms:W3CDTF">2003-04-07T02:10:33Z</dcterms:created>
  <dcterms:modified xsi:type="dcterms:W3CDTF">2006-04-20T09:09:59Z</dcterms:modified>
  <cp:category/>
  <cp:version/>
  <cp:contentType/>
  <cp:contentStatus/>
</cp:coreProperties>
</file>